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3416"/>
  <workbookPr autoCompressPictures="0"/>
  <bookViews>
    <workbookView xWindow="0" yWindow="0" windowWidth="25600" windowHeight="16060"/>
  </bookViews>
  <sheets>
    <sheet name="Blad1" sheetId="1" r:id="rId1"/>
  </sheets>
  <definedNames>
    <definedName name="_xlnm._FilterDatabase" localSheetId="0" hidden="1">Blad1!$D$1:$G$9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" i="1" l="1"/>
  <c r="AJ109" i="1"/>
  <c r="AK109" i="1"/>
  <c r="W2" i="1"/>
  <c r="M2" i="1"/>
  <c r="AG2" i="1"/>
  <c r="AE2" i="1"/>
  <c r="Z2" i="1"/>
  <c r="J2" i="1"/>
  <c r="K2" i="1"/>
  <c r="Q2" i="1"/>
  <c r="N2" i="1"/>
  <c r="AD2" i="1"/>
  <c r="X2" i="1"/>
  <c r="H2" i="1"/>
  <c r="AB2" i="1"/>
  <c r="F2" i="1"/>
  <c r="S2" i="1"/>
  <c r="G2" i="1"/>
  <c r="AI2" i="1"/>
  <c r="D2" i="1"/>
  <c r="P2" i="1"/>
  <c r="Y2" i="1"/>
  <c r="AH2" i="1"/>
  <c r="AA2" i="1"/>
  <c r="AC2" i="1"/>
  <c r="R2" i="1"/>
  <c r="U2" i="1"/>
  <c r="AF2" i="1"/>
  <c r="V2" i="1"/>
  <c r="L2" i="1"/>
  <c r="E2" i="1"/>
  <c r="T2" i="1"/>
  <c r="I2" i="1"/>
  <c r="AJ108" i="1"/>
  <c r="AK108" i="1"/>
  <c r="AJ5" i="1"/>
  <c r="AK5" i="1"/>
  <c r="AJ6" i="1"/>
  <c r="AK6" i="1"/>
  <c r="AJ7" i="1"/>
  <c r="AK7" i="1"/>
  <c r="AJ8" i="1"/>
  <c r="AK8" i="1"/>
  <c r="AJ9" i="1"/>
  <c r="AK9" i="1"/>
  <c r="AJ10" i="1"/>
  <c r="AK10" i="1"/>
  <c r="AJ11" i="1"/>
  <c r="AK11" i="1"/>
  <c r="AJ12" i="1"/>
  <c r="AK12" i="1"/>
  <c r="AJ13" i="1"/>
  <c r="AK13" i="1"/>
  <c r="AJ14" i="1"/>
  <c r="AK14" i="1"/>
  <c r="AJ15" i="1"/>
  <c r="AK15" i="1"/>
  <c r="AJ16" i="1"/>
  <c r="AK16" i="1"/>
  <c r="AJ17" i="1"/>
  <c r="AK17" i="1"/>
  <c r="AJ18" i="1"/>
  <c r="AK18" i="1"/>
  <c r="AJ19" i="1"/>
  <c r="AK19" i="1"/>
  <c r="AJ20" i="1"/>
  <c r="AK20" i="1"/>
  <c r="AJ21" i="1"/>
  <c r="AK21" i="1"/>
  <c r="AJ22" i="1"/>
  <c r="AK22" i="1"/>
  <c r="AJ23" i="1"/>
  <c r="AK23" i="1"/>
  <c r="AJ24" i="1"/>
  <c r="AK24" i="1"/>
  <c r="AJ25" i="1"/>
  <c r="AK25" i="1"/>
  <c r="AJ26" i="1"/>
  <c r="AK26" i="1"/>
  <c r="AJ27" i="1"/>
  <c r="AK27" i="1"/>
  <c r="AJ28" i="1"/>
  <c r="AK28" i="1"/>
  <c r="AJ29" i="1"/>
  <c r="AK29" i="1"/>
  <c r="AJ30" i="1"/>
  <c r="AK30" i="1"/>
  <c r="AJ31" i="1"/>
  <c r="AK31" i="1"/>
  <c r="AJ32" i="1"/>
  <c r="AK32" i="1"/>
  <c r="AJ33" i="1"/>
  <c r="AK33" i="1"/>
  <c r="AJ34" i="1"/>
  <c r="AK34" i="1"/>
  <c r="AJ35" i="1"/>
  <c r="AK35" i="1"/>
  <c r="AJ36" i="1"/>
  <c r="AK36" i="1"/>
  <c r="AJ37" i="1"/>
  <c r="AK37" i="1"/>
  <c r="AJ38" i="1"/>
  <c r="AK38" i="1"/>
  <c r="AJ39" i="1"/>
  <c r="AK39" i="1"/>
  <c r="AJ40" i="1"/>
  <c r="AK40" i="1"/>
  <c r="AJ41" i="1"/>
  <c r="AK41" i="1"/>
  <c r="AJ42" i="1"/>
  <c r="AK42" i="1"/>
  <c r="AJ43" i="1"/>
  <c r="AK43" i="1"/>
  <c r="AJ44" i="1"/>
  <c r="AK44" i="1"/>
  <c r="AJ45" i="1"/>
  <c r="AK45" i="1"/>
  <c r="AJ46" i="1"/>
  <c r="AK46" i="1"/>
  <c r="AJ47" i="1"/>
  <c r="AK47" i="1"/>
  <c r="AJ48" i="1"/>
  <c r="AK48" i="1"/>
  <c r="AJ49" i="1"/>
  <c r="AK49" i="1"/>
  <c r="AJ50" i="1"/>
  <c r="AK50" i="1"/>
  <c r="AJ51" i="1"/>
  <c r="AK51" i="1"/>
  <c r="AJ52" i="1"/>
  <c r="AK52" i="1"/>
  <c r="AJ53" i="1"/>
  <c r="AK53" i="1"/>
  <c r="AJ54" i="1"/>
  <c r="AK54" i="1"/>
  <c r="AJ55" i="1"/>
  <c r="AK55" i="1"/>
  <c r="AJ56" i="1"/>
  <c r="AK56" i="1"/>
  <c r="AJ57" i="1"/>
  <c r="AK57" i="1"/>
  <c r="AJ58" i="1"/>
  <c r="AK58" i="1"/>
  <c r="AJ59" i="1"/>
  <c r="AK59" i="1"/>
  <c r="AJ60" i="1"/>
  <c r="AK60" i="1"/>
  <c r="AJ61" i="1"/>
  <c r="AK61" i="1"/>
  <c r="AJ62" i="1"/>
  <c r="AK62" i="1"/>
  <c r="AJ63" i="1"/>
  <c r="AK63" i="1"/>
  <c r="AJ64" i="1"/>
  <c r="AK64" i="1"/>
  <c r="AJ65" i="1"/>
  <c r="AK65" i="1"/>
  <c r="AJ66" i="1"/>
  <c r="AK66" i="1"/>
  <c r="AJ67" i="1"/>
  <c r="AK67" i="1"/>
  <c r="AJ68" i="1"/>
  <c r="AK68" i="1"/>
  <c r="AJ69" i="1"/>
  <c r="AK69" i="1"/>
  <c r="AJ70" i="1"/>
  <c r="AK70" i="1"/>
  <c r="AJ71" i="1"/>
  <c r="AK71" i="1"/>
  <c r="AJ72" i="1"/>
  <c r="AK72" i="1"/>
  <c r="AJ73" i="1"/>
  <c r="AK73" i="1"/>
  <c r="AJ74" i="1"/>
  <c r="AK74" i="1"/>
  <c r="AJ75" i="1"/>
  <c r="AK75" i="1"/>
  <c r="AJ76" i="1"/>
  <c r="AK76" i="1"/>
  <c r="AJ77" i="1"/>
  <c r="AK77" i="1"/>
  <c r="AJ78" i="1"/>
  <c r="AK78" i="1"/>
  <c r="AJ79" i="1"/>
  <c r="AK79" i="1"/>
  <c r="AJ80" i="1"/>
  <c r="AK80" i="1"/>
  <c r="AJ81" i="1"/>
  <c r="AK81" i="1"/>
  <c r="AJ82" i="1"/>
  <c r="AK82" i="1"/>
  <c r="AJ83" i="1"/>
  <c r="AK83" i="1"/>
  <c r="AJ84" i="1"/>
  <c r="AK84" i="1"/>
  <c r="AJ85" i="1"/>
  <c r="AK85" i="1"/>
  <c r="AJ86" i="1"/>
  <c r="AK86" i="1"/>
  <c r="AJ87" i="1"/>
  <c r="AK87" i="1"/>
  <c r="AJ88" i="1"/>
  <c r="AK88" i="1"/>
  <c r="AJ89" i="1"/>
  <c r="AK89" i="1"/>
  <c r="AJ90" i="1"/>
  <c r="AK90" i="1"/>
  <c r="AJ91" i="1"/>
  <c r="AK91" i="1"/>
  <c r="AJ92" i="1"/>
  <c r="AK92" i="1"/>
  <c r="AJ93" i="1"/>
  <c r="AK93" i="1"/>
  <c r="AJ94" i="1"/>
  <c r="AK94" i="1"/>
  <c r="AJ95" i="1"/>
  <c r="AK95" i="1"/>
  <c r="AJ96" i="1"/>
  <c r="AK96" i="1"/>
  <c r="AJ97" i="1"/>
  <c r="AK97" i="1"/>
  <c r="AJ98" i="1"/>
  <c r="AK98" i="1"/>
  <c r="AJ99" i="1"/>
  <c r="AK99" i="1"/>
  <c r="AJ100" i="1"/>
  <c r="AK100" i="1"/>
  <c r="AJ101" i="1"/>
  <c r="AK101" i="1"/>
  <c r="AJ102" i="1"/>
  <c r="AK102" i="1"/>
  <c r="AJ103" i="1"/>
  <c r="AK103" i="1"/>
  <c r="AJ104" i="1"/>
  <c r="AK104" i="1"/>
  <c r="AJ105" i="1"/>
  <c r="AK105" i="1"/>
  <c r="AJ106" i="1"/>
  <c r="AK106" i="1"/>
  <c r="AJ4" i="1"/>
  <c r="AK4" i="1"/>
  <c r="AJ107" i="1"/>
  <c r="AJ1" i="1"/>
  <c r="AK107" i="1"/>
</calcChain>
</file>

<file path=xl/sharedStrings.xml><?xml version="1.0" encoding="utf-8"?>
<sst xmlns="http://schemas.openxmlformats.org/spreadsheetml/2006/main" count="1090" uniqueCount="147">
  <si>
    <t>BLÅMES</t>
  </si>
  <si>
    <t>DOMHERRE</t>
  </si>
  <si>
    <t>GRÖNFINK</t>
  </si>
  <si>
    <t>KRÅKA</t>
  </si>
  <si>
    <t>PILFINK</t>
  </si>
  <si>
    <t>SKATA</t>
  </si>
  <si>
    <t>TALGOXE</t>
  </si>
  <si>
    <t>GRÄSAND</t>
  </si>
  <si>
    <t>GULSPARV</t>
  </si>
  <si>
    <t>TAMDUVA</t>
  </si>
  <si>
    <t>KAJA</t>
  </si>
  <si>
    <t>STÖRRE HACKSPETT</t>
  </si>
  <si>
    <t>TALLTITA</t>
  </si>
  <si>
    <t>GRÅSPARV</t>
  </si>
  <si>
    <t>NÖTVÄCKA</t>
  </si>
  <si>
    <t>BJÖRKTRAST</t>
  </si>
  <si>
    <t>SVARTMES</t>
  </si>
  <si>
    <t>KORP</t>
  </si>
  <si>
    <t>KOLTRAST</t>
  </si>
  <si>
    <t>STRÖMSTARE</t>
  </si>
  <si>
    <t>TURKDUVA</t>
  </si>
  <si>
    <t>SIDENSVANS</t>
  </si>
  <si>
    <t>NÖTSKRIKA</t>
  </si>
  <si>
    <t>NÖTKRÅKA</t>
  </si>
  <si>
    <t>GRÅSISKA</t>
  </si>
  <si>
    <t>BOFINK</t>
  </si>
  <si>
    <t>GRÅSPETT</t>
  </si>
  <si>
    <t>HAVSÖRN</t>
  </si>
  <si>
    <t>MINDRE KORSNÄBB</t>
  </si>
  <si>
    <t>KUNGSFÅGEL</t>
  </si>
  <si>
    <t>ORRE</t>
  </si>
  <si>
    <t>TOFSMES</t>
  </si>
  <si>
    <t>STARE</t>
  </si>
  <si>
    <t>FISKMÅS</t>
  </si>
  <si>
    <t>JÄRPE</t>
  </si>
  <si>
    <t>SPARVHÖK</t>
  </si>
  <si>
    <t>TALLBIT</t>
  </si>
  <si>
    <t>GRÖNSISKA</t>
  </si>
  <si>
    <t>TRÄDKRYPARE</t>
  </si>
  <si>
    <t>GRÅTRUT</t>
  </si>
  <si>
    <t>SVARTHÄTTA</t>
  </si>
  <si>
    <t>KNIPA</t>
  </si>
  <si>
    <t>STORSKRAKE</t>
  </si>
  <si>
    <t>VIGG</t>
  </si>
  <si>
    <t>STEGLITS</t>
  </si>
  <si>
    <t>VARFÅGEL</t>
  </si>
  <si>
    <t>RÖDHAKE</t>
  </si>
  <si>
    <t>DUVHÖK</t>
  </si>
  <si>
    <t>BERGFINK</t>
  </si>
  <si>
    <t xml:space="preserve">STÖRRE TURTURDUVA </t>
  </si>
  <si>
    <t>SNÖSPARV</t>
  </si>
  <si>
    <t>SPILLKRÅKA</t>
  </si>
  <si>
    <t>TRETÅIG HACKSPETT</t>
  </si>
  <si>
    <t>HÖKUGGLA</t>
  </si>
  <si>
    <t>KUNGSÖRN</t>
  </si>
  <si>
    <t>VINTERHÄMPLING</t>
  </si>
  <si>
    <t>LAPPSPARV</t>
  </si>
  <si>
    <t>MINDRE HACKSPETT</t>
  </si>
  <si>
    <t>SÅNGSVAN</t>
  </si>
  <si>
    <t>HÄMPLING</t>
  </si>
  <si>
    <t>STÖRRE KORSNÄBB</t>
  </si>
  <si>
    <t>STENKNÄCK</t>
  </si>
  <si>
    <t>SPARVUGGLA</t>
  </si>
  <si>
    <t>HAVSTRUT</t>
  </si>
  <si>
    <t>VITRYGGIG HACKSPETT</t>
  </si>
  <si>
    <t>SALSKRAKE</t>
  </si>
  <si>
    <t>STJÄRTMES</t>
  </si>
  <si>
    <t>FJÄLLVRÅK</t>
  </si>
  <si>
    <t>STENFALK</t>
  </si>
  <si>
    <t>SMÅDOPPING</t>
  </si>
  <si>
    <t>TJÄDER</t>
  </si>
  <si>
    <t>DUBBELTRAST</t>
  </si>
  <si>
    <t>TOBISGRISSLA</t>
  </si>
  <si>
    <t>RINGDUVA</t>
  </si>
  <si>
    <t>SMÅLOM</t>
  </si>
  <si>
    <t>BÄNDELKORSNÄBB</t>
  </si>
  <si>
    <t>RÅKA</t>
  </si>
  <si>
    <t>DALRIPA</t>
  </si>
  <si>
    <t>EJDER</t>
  </si>
  <si>
    <t>LAVSKRIKA</t>
  </si>
  <si>
    <t>SVÄRTA</t>
  </si>
  <si>
    <t>JÄRNSPARV</t>
  </si>
  <si>
    <t>LAPPUGGLA</t>
  </si>
  <si>
    <t>SMÅSKRAKE</t>
  </si>
  <si>
    <t>STORLOM</t>
  </si>
  <si>
    <t>ALFÅGEL</t>
  </si>
  <si>
    <t>ALFÖRRÄDARE</t>
  </si>
  <si>
    <t>BERGLÄRKA</t>
  </si>
  <si>
    <t>GÄRDSMYG</t>
  </si>
  <si>
    <t>KNÖLSVAN</t>
  </si>
  <si>
    <t>KRICKA</t>
  </si>
  <si>
    <t>LAPPMES</t>
  </si>
  <si>
    <t>RÖDVINGETRAST</t>
  </si>
  <si>
    <t>SILLGRISSLA</t>
  </si>
  <si>
    <t>SJÖORRE</t>
  </si>
  <si>
    <t>SKOGSDUVA</t>
  </si>
  <si>
    <t>SKÄRSNÄPPA</t>
  </si>
  <si>
    <t>SLAGUGGLA</t>
  </si>
  <si>
    <t>SOTHÖNA</t>
  </si>
  <si>
    <t>STORSKARV</t>
  </si>
  <si>
    <t>TAIGATRAST</t>
  </si>
  <si>
    <t>TALLSPARV</t>
  </si>
  <si>
    <t>TALTRAST</t>
  </si>
  <si>
    <t>VITTRUT</t>
  </si>
  <si>
    <t>KORNSPARV</t>
  </si>
  <si>
    <t>Antal arter per lag</t>
  </si>
  <si>
    <t>Obsfrekvens 2020</t>
  </si>
  <si>
    <t>Antal lag</t>
  </si>
  <si>
    <t>De Desillusionerade</t>
  </si>
  <si>
    <t>Zoothera Bikers</t>
  </si>
  <si>
    <t>Kaffe å bulla</t>
  </si>
  <si>
    <t>Sandlöparna</t>
  </si>
  <si>
    <t>Gröngölingarna</t>
  </si>
  <si>
    <t>STRix</t>
  </si>
  <si>
    <t>Cykliska Supermesarna</t>
  </si>
  <si>
    <t>Gammuvarna</t>
  </si>
  <si>
    <t>Vinna eller dö</t>
  </si>
  <si>
    <t>Sky High</t>
  </si>
  <si>
    <t>Harrsjö Hawks</t>
  </si>
  <si>
    <t>Rantanen</t>
  </si>
  <si>
    <t>Vi vill int Vinn</t>
  </si>
  <si>
    <t>Birding Nestors</t>
  </si>
  <si>
    <t>The Ski's are no limit</t>
  </si>
  <si>
    <t>Brånsjön</t>
  </si>
  <si>
    <t>Re-e(k)rat</t>
  </si>
  <si>
    <t>Hypercoolius</t>
  </si>
  <si>
    <t>Saturday for future</t>
  </si>
  <si>
    <t>Längre än Järnäs</t>
  </si>
  <si>
    <t>Is i propellern</t>
  </si>
  <si>
    <t>Next Generation</t>
  </si>
  <si>
    <t>Buskskvättorna</t>
  </si>
  <si>
    <t>Dippers</t>
  </si>
  <si>
    <t>Ljus och Lykta</t>
  </si>
  <si>
    <t>Torspovarna</t>
  </si>
  <si>
    <t>Bussiga Ben</t>
  </si>
  <si>
    <t>Tour de Sidensvance</t>
  </si>
  <si>
    <t>FFF</t>
  </si>
  <si>
    <t>Blåhökarna</t>
  </si>
  <si>
    <t>Körsträcka, km</t>
  </si>
  <si>
    <t>Arter, tot</t>
  </si>
  <si>
    <t>Sävar Socken FF</t>
  </si>
  <si>
    <t>X</t>
  </si>
  <si>
    <t>Påven/Bazz Bazz</t>
  </si>
  <si>
    <t>x</t>
  </si>
  <si>
    <t>SKRATTMÅS</t>
  </si>
  <si>
    <t>Antal år noterad 2010-2019</t>
  </si>
  <si>
    <t>Obsfrekv. 2010-2019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</si>
</sst>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2"/>
      <color indexed="10"/>
      <name val="Geneva"/>
    </font>
    <font>
      <i/>
      <sz val="14"/>
      <name val="Geneva"/>
    </font>
    <font>
      <sz val="10"/>
      <name val="Geneva"/>
    </font>
    <font>
      <sz val="10"/>
      <color indexed="12"/>
      <name val="Geneva"/>
    </font>
    <font>
      <sz val="11"/>
      <name val="Calibri"/>
      <family val="2"/>
      <scheme val="minor"/>
    </font>
    <font>
      <sz val="9"/>
      <name val="Geneva"/>
    </font>
    <font>
      <b/>
      <sz val="8"/>
      <name val="Geneva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8"/>
      <color rgb="FF0070C0"/>
      <name val="Geneva"/>
    </font>
    <font>
      <i/>
      <sz val="8"/>
      <color indexed="20"/>
      <name val="Geneva"/>
    </font>
    <font>
      <b/>
      <sz val="11"/>
      <color rgb="FF0070C0"/>
      <name val="Geneva"/>
    </font>
    <font>
      <sz val="12"/>
      <color rgb="FF0070C0"/>
      <name val="Geneva"/>
    </font>
    <font>
      <sz val="10"/>
      <color rgb="FF0070C0"/>
      <name val="Geneva"/>
    </font>
    <font>
      <sz val="11"/>
      <color rgb="FF0070C0"/>
      <name val="Calibri"/>
      <family val="2"/>
      <scheme val="minor"/>
    </font>
    <font>
      <b/>
      <i/>
      <u/>
      <sz val="12"/>
      <color rgb="FFFF0000"/>
      <name val="Calibri"/>
      <family val="2"/>
      <scheme val="minor"/>
    </font>
    <font>
      <b/>
      <sz val="12"/>
      <name val="Geneva"/>
    </font>
    <font>
      <b/>
      <sz val="20"/>
      <name val="Geneva"/>
    </font>
    <font>
      <b/>
      <sz val="9"/>
      <color indexed="20"/>
      <name val="Geneva"/>
    </font>
    <font>
      <b/>
      <sz val="9"/>
      <color rgb="FF00B0F0"/>
      <name val="Geneva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/>
    <xf numFmtId="0" fontId="0" fillId="0" borderId="0" xfId="0" applyFill="1"/>
    <xf numFmtId="0" fontId="0" fillId="0" borderId="0" xfId="0" applyFont="1" applyFill="1"/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/>
    <xf numFmtId="1" fontId="7" fillId="0" borderId="0" xfId="0" applyNumberFormat="1" applyFont="1" applyFill="1" applyBorder="1" applyAlignment="1" applyProtection="1">
      <alignment horizontal="center"/>
    </xf>
    <xf numFmtId="0" fontId="9" fillId="0" borderId="4" xfId="0" applyFont="1" applyBorder="1" applyAlignment="1">
      <alignment horizontal="center"/>
    </xf>
    <xf numFmtId="0" fontId="3" fillId="0" borderId="5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textRotation="90"/>
    </xf>
    <xf numFmtId="0" fontId="6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/>
    </xf>
    <xf numFmtId="0" fontId="9" fillId="0" borderId="7" xfId="0" applyFont="1" applyBorder="1" applyAlignment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1" fontId="11" fillId="0" borderId="8" xfId="0" applyNumberFormat="1" applyFont="1" applyFill="1" applyBorder="1" applyAlignment="1">
      <alignment horizontal="center"/>
    </xf>
    <xf numFmtId="1" fontId="11" fillId="0" borderId="9" xfId="0" applyNumberFormat="1" applyFont="1" applyFill="1" applyBorder="1" applyAlignment="1">
      <alignment horizontal="center"/>
    </xf>
    <xf numFmtId="1" fontId="11" fillId="0" borderId="8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>
      <alignment horizontal="center"/>
    </xf>
    <xf numFmtId="0" fontId="8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5" fillId="0" borderId="6" xfId="0" applyNumberFormat="1" applyFont="1" applyFill="1" applyBorder="1" applyAlignment="1" applyProtection="1">
      <alignment horizontal="center"/>
    </xf>
    <xf numFmtId="1" fontId="12" fillId="0" borderId="5" xfId="0" applyNumberFormat="1" applyFont="1" applyFill="1" applyBorder="1" applyAlignment="1">
      <alignment horizontal="center"/>
    </xf>
    <xf numFmtId="1" fontId="12" fillId="0" borderId="6" xfId="0" applyNumberFormat="1" applyFont="1" applyFill="1" applyBorder="1" applyAlignment="1">
      <alignment horizontal="center"/>
    </xf>
    <xf numFmtId="1" fontId="12" fillId="0" borderId="5" xfId="0" applyNumberFormat="1" applyFont="1" applyFill="1" applyBorder="1" applyAlignment="1" applyProtection="1">
      <alignment horizontal="center"/>
    </xf>
    <xf numFmtId="1" fontId="11" fillId="0" borderId="10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 applyProtection="1">
      <alignment horizontal="left" vertical="center" textRotation="90" wrapText="1"/>
    </xf>
    <xf numFmtId="0" fontId="14" fillId="0" borderId="0" xfId="0" applyNumberFormat="1" applyFont="1" applyFill="1" applyBorder="1" applyAlignment="1" applyProtection="1"/>
    <xf numFmtId="0" fontId="15" fillId="0" borderId="2" xfId="0" applyNumberFormat="1" applyFont="1" applyFill="1" applyBorder="1" applyAlignment="1" applyProtection="1"/>
    <xf numFmtId="0" fontId="15" fillId="0" borderId="0" xfId="0" applyNumberFormat="1" applyFont="1" applyFill="1" applyBorder="1" applyAlignment="1" applyProtection="1"/>
    <xf numFmtId="0" fontId="16" fillId="0" borderId="0" xfId="0" applyFont="1"/>
    <xf numFmtId="0" fontId="16" fillId="0" borderId="0" xfId="0" applyFont="1" applyFill="1"/>
    <xf numFmtId="1" fontId="14" fillId="0" borderId="2" xfId="0" applyNumberFormat="1" applyFont="1" applyFill="1" applyBorder="1" applyAlignment="1" applyProtection="1"/>
    <xf numFmtId="0" fontId="17" fillId="0" borderId="1" xfId="0" applyFont="1" applyFill="1" applyBorder="1" applyAlignment="1">
      <alignment textRotation="90"/>
    </xf>
    <xf numFmtId="0" fontId="18" fillId="0" borderId="0" xfId="0" applyNumberFormat="1" applyFont="1" applyFill="1" applyBorder="1" applyAlignment="1" applyProtection="1"/>
    <xf numFmtId="0" fontId="19" fillId="0" borderId="1" xfId="0" applyNumberFormat="1" applyFont="1" applyFill="1" applyBorder="1" applyAlignment="1" applyProtection="1">
      <alignment horizontal="center" vertical="center"/>
    </xf>
    <xf numFmtId="0" fontId="17" fillId="3" borderId="1" xfId="0" applyFont="1" applyFill="1" applyBorder="1" applyAlignment="1">
      <alignment textRotation="90"/>
    </xf>
    <xf numFmtId="0" fontId="17" fillId="4" borderId="1" xfId="0" applyFont="1" applyFill="1" applyBorder="1" applyAlignment="1">
      <alignment textRotation="90"/>
    </xf>
    <xf numFmtId="0" fontId="17" fillId="2" borderId="1" xfId="0" applyFont="1" applyFill="1" applyBorder="1" applyAlignment="1">
      <alignment textRotation="90"/>
    </xf>
    <xf numFmtId="0" fontId="18" fillId="5" borderId="3" xfId="0" applyNumberFormat="1" applyFont="1" applyFill="1" applyBorder="1" applyAlignment="1" applyProtection="1">
      <alignment horizontal="center"/>
    </xf>
    <xf numFmtId="1" fontId="15" fillId="0" borderId="0" xfId="0" applyNumberFormat="1" applyFont="1" applyFill="1" applyBorder="1" applyAlignment="1" applyProtection="1"/>
    <xf numFmtId="164" fontId="20" fillId="2" borderId="12" xfId="0" applyNumberFormat="1" applyFont="1" applyFill="1" applyBorder="1" applyAlignment="1" applyProtection="1">
      <alignment horizontal="center" textRotation="90"/>
    </xf>
    <xf numFmtId="164" fontId="21" fillId="2" borderId="11" xfId="0" applyNumberFormat="1" applyFont="1" applyFill="1" applyBorder="1" applyAlignment="1" applyProtection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6"/>
  <sheetViews>
    <sheetView showRowColHeaders="0" tabSelected="1" zoomScale="150" zoomScaleNormal="150" zoomScalePageLayoutView="150" workbookViewId="0">
      <pane xSplit="2" ySplit="3" topLeftCell="C97" activePane="bottomRight" state="frozen"/>
      <selection pane="topRight" activeCell="C1" sqref="C1"/>
      <selection pane="bottomLeft" activeCell="A4" sqref="A4"/>
      <selection pane="bottomRight" activeCell="X105" sqref="X105"/>
    </sheetView>
  </sheetViews>
  <sheetFormatPr baseColWidth="10" defaultColWidth="8.83203125" defaultRowHeight="14" x14ac:dyDescent="0"/>
  <cols>
    <col min="1" max="1" width="19.5" customWidth="1"/>
    <col min="2" max="3" width="4.1640625" style="6" customWidth="1"/>
    <col min="4" max="4" width="4.6640625" style="7" bestFit="1" customWidth="1"/>
    <col min="5" max="5" width="4.6640625" style="7" customWidth="1"/>
    <col min="6" max="6" width="4.6640625" style="7" bestFit="1" customWidth="1"/>
    <col min="7" max="35" width="4.1640625" style="7" customWidth="1"/>
    <col min="37" max="37" width="5.83203125" style="42" customWidth="1"/>
    <col min="38" max="38" width="8.83203125" style="11"/>
  </cols>
  <sheetData>
    <row r="1" spans="1:40" ht="123" customHeight="1">
      <c r="A1" s="17"/>
      <c r="B1" s="53" t="s">
        <v>146</v>
      </c>
      <c r="C1" s="54" t="s">
        <v>145</v>
      </c>
      <c r="D1" s="45" t="s">
        <v>142</v>
      </c>
      <c r="E1" s="45" t="s">
        <v>116</v>
      </c>
      <c r="F1" s="45" t="s">
        <v>110</v>
      </c>
      <c r="G1" s="45" t="s">
        <v>127</v>
      </c>
      <c r="H1" s="45" t="s">
        <v>125</v>
      </c>
      <c r="I1" s="45" t="s">
        <v>121</v>
      </c>
      <c r="J1" s="45" t="s">
        <v>108</v>
      </c>
      <c r="K1" s="45" t="s">
        <v>131</v>
      </c>
      <c r="L1" s="50" t="s">
        <v>120</v>
      </c>
      <c r="M1" s="45" t="s">
        <v>123</v>
      </c>
      <c r="N1" s="45" t="s">
        <v>115</v>
      </c>
      <c r="O1" s="45" t="s">
        <v>140</v>
      </c>
      <c r="P1" s="45" t="s">
        <v>119</v>
      </c>
      <c r="Q1" s="45" t="s">
        <v>136</v>
      </c>
      <c r="R1" s="45" t="s">
        <v>113</v>
      </c>
      <c r="S1" s="45" t="s">
        <v>132</v>
      </c>
      <c r="T1" s="48" t="s">
        <v>109</v>
      </c>
      <c r="U1" s="48" t="s">
        <v>122</v>
      </c>
      <c r="V1" s="48" t="s">
        <v>135</v>
      </c>
      <c r="W1" s="45" t="s">
        <v>137</v>
      </c>
      <c r="X1" s="45" t="s">
        <v>118</v>
      </c>
      <c r="Y1" s="48" t="s">
        <v>124</v>
      </c>
      <c r="Z1" s="48" t="s">
        <v>114</v>
      </c>
      <c r="AA1" s="48" t="s">
        <v>126</v>
      </c>
      <c r="AB1" s="45" t="s">
        <v>128</v>
      </c>
      <c r="AC1" s="48" t="s">
        <v>117</v>
      </c>
      <c r="AD1" s="45" t="s">
        <v>112</v>
      </c>
      <c r="AE1" s="48" t="s">
        <v>134</v>
      </c>
      <c r="AF1" s="45" t="s">
        <v>133</v>
      </c>
      <c r="AG1" s="48" t="s">
        <v>130</v>
      </c>
      <c r="AH1" s="49" t="s">
        <v>111</v>
      </c>
      <c r="AI1" s="48" t="s">
        <v>129</v>
      </c>
      <c r="AJ1" s="47">
        <f>COUNTIF(AJ4:AJ115,"&gt;0")</f>
        <v>54</v>
      </c>
      <c r="AK1" s="38" t="s">
        <v>106</v>
      </c>
      <c r="AL1" s="22"/>
      <c r="AM1" s="11"/>
      <c r="AN1" s="11"/>
    </row>
    <row r="2" spans="1:40" ht="16">
      <c r="A2" s="18" t="s">
        <v>105</v>
      </c>
      <c r="B2" s="20"/>
      <c r="C2" s="25"/>
      <c r="D2" s="51">
        <f t="shared" ref="D2:AI2" si="0">COUNTA(D4:D115)</f>
        <v>38</v>
      </c>
      <c r="E2" s="51">
        <f t="shared" si="0"/>
        <v>37</v>
      </c>
      <c r="F2" s="51">
        <f t="shared" si="0"/>
        <v>36</v>
      </c>
      <c r="G2" s="51">
        <f t="shared" si="0"/>
        <v>36</v>
      </c>
      <c r="H2" s="51">
        <f t="shared" si="0"/>
        <v>35</v>
      </c>
      <c r="I2" s="51">
        <f t="shared" si="0"/>
        <v>35</v>
      </c>
      <c r="J2" s="51">
        <f t="shared" si="0"/>
        <v>35</v>
      </c>
      <c r="K2" s="51">
        <f t="shared" si="0"/>
        <v>34</v>
      </c>
      <c r="L2" s="51">
        <f t="shared" si="0"/>
        <v>33</v>
      </c>
      <c r="M2" s="51">
        <f t="shared" si="0"/>
        <v>33</v>
      </c>
      <c r="N2" s="51">
        <f t="shared" si="0"/>
        <v>33</v>
      </c>
      <c r="O2" s="51">
        <f t="shared" si="0"/>
        <v>32</v>
      </c>
      <c r="P2" s="51">
        <f t="shared" si="0"/>
        <v>31</v>
      </c>
      <c r="Q2" s="51">
        <f t="shared" si="0"/>
        <v>31</v>
      </c>
      <c r="R2" s="51">
        <f t="shared" si="0"/>
        <v>30</v>
      </c>
      <c r="S2" s="51">
        <f t="shared" si="0"/>
        <v>30</v>
      </c>
      <c r="T2" s="51">
        <f t="shared" si="0"/>
        <v>29</v>
      </c>
      <c r="U2" s="51">
        <f t="shared" si="0"/>
        <v>28</v>
      </c>
      <c r="V2" s="51">
        <f t="shared" si="0"/>
        <v>28</v>
      </c>
      <c r="W2" s="51">
        <f t="shared" si="0"/>
        <v>28</v>
      </c>
      <c r="X2" s="51">
        <f t="shared" si="0"/>
        <v>28</v>
      </c>
      <c r="Y2" s="51">
        <f t="shared" si="0"/>
        <v>27</v>
      </c>
      <c r="Z2" s="51">
        <f t="shared" si="0"/>
        <v>27</v>
      </c>
      <c r="AA2" s="51">
        <f t="shared" si="0"/>
        <v>26</v>
      </c>
      <c r="AB2" s="51">
        <f t="shared" si="0"/>
        <v>26</v>
      </c>
      <c r="AC2" s="51">
        <f t="shared" si="0"/>
        <v>25</v>
      </c>
      <c r="AD2" s="51">
        <f t="shared" si="0"/>
        <v>24</v>
      </c>
      <c r="AE2" s="51">
        <f t="shared" si="0"/>
        <v>23</v>
      </c>
      <c r="AF2" s="51">
        <f t="shared" si="0"/>
        <v>23</v>
      </c>
      <c r="AG2" s="51">
        <f t="shared" si="0"/>
        <v>22</v>
      </c>
      <c r="AH2" s="51">
        <f t="shared" si="0"/>
        <v>22</v>
      </c>
      <c r="AI2" s="51">
        <f t="shared" si="0"/>
        <v>20</v>
      </c>
      <c r="AJ2" s="46" t="s">
        <v>139</v>
      </c>
      <c r="AK2" s="39"/>
      <c r="AL2" s="1"/>
      <c r="AM2" s="11"/>
      <c r="AN2" s="11"/>
    </row>
    <row r="3" spans="1:40" ht="17" thickBot="1">
      <c r="A3" s="41" t="s">
        <v>138</v>
      </c>
      <c r="B3" s="21"/>
      <c r="C3" s="26"/>
      <c r="D3" s="19">
        <v>152</v>
      </c>
      <c r="E3" s="19">
        <v>146</v>
      </c>
      <c r="F3" s="19">
        <v>108</v>
      </c>
      <c r="G3" s="19">
        <v>142</v>
      </c>
      <c r="H3" s="19">
        <v>138</v>
      </c>
      <c r="I3" s="19">
        <v>146</v>
      </c>
      <c r="J3" s="19">
        <v>179</v>
      </c>
      <c r="K3" s="19">
        <v>138</v>
      </c>
      <c r="L3" s="19">
        <v>100</v>
      </c>
      <c r="M3" s="19">
        <v>106</v>
      </c>
      <c r="N3" s="19">
        <v>109</v>
      </c>
      <c r="O3" s="19">
        <v>155</v>
      </c>
      <c r="P3" s="19">
        <v>107</v>
      </c>
      <c r="Q3" s="19">
        <v>116</v>
      </c>
      <c r="R3" s="19">
        <v>117</v>
      </c>
      <c r="S3" s="19">
        <v>132</v>
      </c>
      <c r="T3" s="19">
        <v>40</v>
      </c>
      <c r="U3" s="19">
        <v>29</v>
      </c>
      <c r="V3" s="19">
        <v>57</v>
      </c>
      <c r="W3" s="19">
        <v>78</v>
      </c>
      <c r="X3" s="19">
        <v>130</v>
      </c>
      <c r="Y3" s="19">
        <v>22</v>
      </c>
      <c r="Z3" s="19">
        <v>52</v>
      </c>
      <c r="AA3" s="19">
        <v>31</v>
      </c>
      <c r="AB3" s="19">
        <v>126</v>
      </c>
      <c r="AC3" s="19">
        <v>31</v>
      </c>
      <c r="AD3" s="19">
        <v>82</v>
      </c>
      <c r="AE3" s="19">
        <v>30</v>
      </c>
      <c r="AF3" s="19">
        <v>98</v>
      </c>
      <c r="AG3" s="19">
        <v>17</v>
      </c>
      <c r="AH3" s="19">
        <v>25</v>
      </c>
      <c r="AI3" s="19">
        <v>27</v>
      </c>
      <c r="AJ3" s="44" t="s">
        <v>107</v>
      </c>
      <c r="AK3" s="40"/>
      <c r="AL3" s="2"/>
    </row>
    <row r="4" spans="1:40">
      <c r="A4" s="8" t="s">
        <v>0</v>
      </c>
      <c r="B4" s="34">
        <v>100</v>
      </c>
      <c r="C4" s="27">
        <v>10</v>
      </c>
      <c r="D4" s="9" t="s">
        <v>141</v>
      </c>
      <c r="E4" s="9" t="s">
        <v>141</v>
      </c>
      <c r="F4" s="9" t="s">
        <v>141</v>
      </c>
      <c r="G4" s="9" t="s">
        <v>141</v>
      </c>
      <c r="H4" s="9" t="s">
        <v>141</v>
      </c>
      <c r="I4" s="9" t="s">
        <v>141</v>
      </c>
      <c r="J4" s="9" t="s">
        <v>141</v>
      </c>
      <c r="K4" s="9" t="s">
        <v>141</v>
      </c>
      <c r="L4" s="9" t="s">
        <v>141</v>
      </c>
      <c r="M4" s="9" t="s">
        <v>141</v>
      </c>
      <c r="N4" s="9" t="s">
        <v>141</v>
      </c>
      <c r="O4" s="9" t="s">
        <v>141</v>
      </c>
      <c r="P4" s="9" t="s">
        <v>141</v>
      </c>
      <c r="Q4" s="9" t="s">
        <v>141</v>
      </c>
      <c r="R4" s="9" t="s">
        <v>141</v>
      </c>
      <c r="S4" s="9" t="s">
        <v>141</v>
      </c>
      <c r="T4" s="9" t="s">
        <v>141</v>
      </c>
      <c r="U4" s="9" t="s">
        <v>141</v>
      </c>
      <c r="V4" s="9" t="s">
        <v>141</v>
      </c>
      <c r="W4" s="9" t="s">
        <v>141</v>
      </c>
      <c r="X4" s="9" t="s">
        <v>141</v>
      </c>
      <c r="Y4" s="9" t="s">
        <v>141</v>
      </c>
      <c r="Z4" s="9" t="s">
        <v>141</v>
      </c>
      <c r="AA4" s="9" t="s">
        <v>141</v>
      </c>
      <c r="AB4" s="9" t="s">
        <v>141</v>
      </c>
      <c r="AC4" s="9" t="s">
        <v>141</v>
      </c>
      <c r="AD4" s="9" t="s">
        <v>141</v>
      </c>
      <c r="AE4" s="9" t="s">
        <v>141</v>
      </c>
      <c r="AF4" s="9" t="s">
        <v>141</v>
      </c>
      <c r="AG4" s="9" t="s">
        <v>141</v>
      </c>
      <c r="AH4" s="9" t="s">
        <v>141</v>
      </c>
      <c r="AI4" s="9" t="s">
        <v>141</v>
      </c>
      <c r="AJ4" s="3">
        <f t="shared" ref="AJ4:AJ35" si="1">COUNTA(D4:AI4)</f>
        <v>32</v>
      </c>
      <c r="AK4" s="52">
        <f>AJ4/32*100</f>
        <v>100</v>
      </c>
      <c r="AL4" s="4"/>
    </row>
    <row r="5" spans="1:40">
      <c r="A5" s="8" t="s">
        <v>1</v>
      </c>
      <c r="B5" s="34">
        <v>100</v>
      </c>
      <c r="C5" s="27">
        <v>10</v>
      </c>
      <c r="D5" s="9" t="s">
        <v>141</v>
      </c>
      <c r="E5" s="9" t="s">
        <v>141</v>
      </c>
      <c r="F5" s="9" t="s">
        <v>141</v>
      </c>
      <c r="G5" s="9" t="s">
        <v>141</v>
      </c>
      <c r="H5" s="9" t="s">
        <v>141</v>
      </c>
      <c r="I5" s="9" t="s">
        <v>141</v>
      </c>
      <c r="J5" s="9" t="s">
        <v>141</v>
      </c>
      <c r="K5" s="9" t="s">
        <v>141</v>
      </c>
      <c r="L5" s="9" t="s">
        <v>141</v>
      </c>
      <c r="M5" s="9" t="s">
        <v>141</v>
      </c>
      <c r="N5" s="9" t="s">
        <v>141</v>
      </c>
      <c r="O5" s="9" t="s">
        <v>141</v>
      </c>
      <c r="P5" s="9" t="s">
        <v>141</v>
      </c>
      <c r="Q5" s="9" t="s">
        <v>141</v>
      </c>
      <c r="R5" s="9" t="s">
        <v>141</v>
      </c>
      <c r="S5" s="9" t="s">
        <v>141</v>
      </c>
      <c r="T5" s="9" t="s">
        <v>141</v>
      </c>
      <c r="U5" s="9" t="s">
        <v>141</v>
      </c>
      <c r="V5" s="9" t="s">
        <v>141</v>
      </c>
      <c r="W5" s="9" t="s">
        <v>141</v>
      </c>
      <c r="X5" s="9" t="s">
        <v>141</v>
      </c>
      <c r="Y5" s="9" t="s">
        <v>141</v>
      </c>
      <c r="Z5" s="9" t="s">
        <v>141</v>
      </c>
      <c r="AA5" s="9" t="s">
        <v>141</v>
      </c>
      <c r="AB5" s="9" t="s">
        <v>141</v>
      </c>
      <c r="AC5" s="9" t="s">
        <v>141</v>
      </c>
      <c r="AD5" s="9" t="s">
        <v>141</v>
      </c>
      <c r="AE5" s="9" t="s">
        <v>141</v>
      </c>
      <c r="AF5" s="9" t="s">
        <v>141</v>
      </c>
      <c r="AG5" s="9" t="s">
        <v>141</v>
      </c>
      <c r="AH5" s="9" t="s">
        <v>141</v>
      </c>
      <c r="AI5" s="9" t="s">
        <v>141</v>
      </c>
      <c r="AJ5" s="3">
        <f t="shared" si="1"/>
        <v>32</v>
      </c>
      <c r="AK5" s="52">
        <f t="shared" ref="AK5:AK68" si="2">AJ5/32*100</f>
        <v>100</v>
      </c>
      <c r="AL5" s="4"/>
    </row>
    <row r="6" spans="1:40">
      <c r="A6" s="8" t="s">
        <v>7</v>
      </c>
      <c r="B6" s="34">
        <v>100</v>
      </c>
      <c r="C6" s="27">
        <v>10</v>
      </c>
      <c r="D6" s="9" t="s">
        <v>141</v>
      </c>
      <c r="E6" s="9" t="s">
        <v>141</v>
      </c>
      <c r="F6" s="9" t="s">
        <v>141</v>
      </c>
      <c r="G6" s="9" t="s">
        <v>141</v>
      </c>
      <c r="H6" s="9" t="s">
        <v>141</v>
      </c>
      <c r="I6" s="9" t="s">
        <v>141</v>
      </c>
      <c r="J6" s="9" t="s">
        <v>141</v>
      </c>
      <c r="K6" s="9" t="s">
        <v>141</v>
      </c>
      <c r="L6" s="9" t="s">
        <v>141</v>
      </c>
      <c r="M6" s="9" t="s">
        <v>141</v>
      </c>
      <c r="N6" s="9" t="s">
        <v>141</v>
      </c>
      <c r="O6" s="9" t="s">
        <v>141</v>
      </c>
      <c r="P6" s="9" t="s">
        <v>141</v>
      </c>
      <c r="Q6" s="9" t="s">
        <v>141</v>
      </c>
      <c r="R6" s="9" t="s">
        <v>141</v>
      </c>
      <c r="S6" s="9" t="s">
        <v>141</v>
      </c>
      <c r="T6" s="9" t="s">
        <v>141</v>
      </c>
      <c r="U6" s="9" t="s">
        <v>141</v>
      </c>
      <c r="V6" s="9" t="s">
        <v>141</v>
      </c>
      <c r="W6" s="9" t="s">
        <v>141</v>
      </c>
      <c r="X6" s="9" t="s">
        <v>141</v>
      </c>
      <c r="Y6" s="9" t="s">
        <v>141</v>
      </c>
      <c r="Z6" s="9" t="s">
        <v>141</v>
      </c>
      <c r="AA6" s="9" t="s">
        <v>141</v>
      </c>
      <c r="AB6" s="9" t="s">
        <v>141</v>
      </c>
      <c r="AC6" s="9" t="s">
        <v>141</v>
      </c>
      <c r="AD6" s="9" t="s">
        <v>141</v>
      </c>
      <c r="AE6" s="9" t="s">
        <v>141</v>
      </c>
      <c r="AF6" s="9" t="s">
        <v>141</v>
      </c>
      <c r="AG6" s="9" t="s">
        <v>141</v>
      </c>
      <c r="AH6" s="9" t="s">
        <v>141</v>
      </c>
      <c r="AI6" s="9" t="s">
        <v>141</v>
      </c>
      <c r="AJ6" s="3">
        <f t="shared" si="1"/>
        <v>32</v>
      </c>
      <c r="AK6" s="52">
        <f t="shared" si="2"/>
        <v>100</v>
      </c>
      <c r="AL6" s="4"/>
    </row>
    <row r="7" spans="1:40">
      <c r="A7" s="8" t="s">
        <v>2</v>
      </c>
      <c r="B7" s="34">
        <v>100</v>
      </c>
      <c r="C7" s="27">
        <v>10</v>
      </c>
      <c r="D7" s="9" t="s">
        <v>141</v>
      </c>
      <c r="E7" s="9" t="s">
        <v>141</v>
      </c>
      <c r="F7" s="9" t="s">
        <v>141</v>
      </c>
      <c r="G7" s="9" t="s">
        <v>141</v>
      </c>
      <c r="H7" s="9" t="s">
        <v>141</v>
      </c>
      <c r="I7" s="9" t="s">
        <v>141</v>
      </c>
      <c r="J7" s="9" t="s">
        <v>141</v>
      </c>
      <c r="K7" s="9" t="s">
        <v>141</v>
      </c>
      <c r="L7" s="9" t="s">
        <v>141</v>
      </c>
      <c r="M7" s="9" t="s">
        <v>141</v>
      </c>
      <c r="N7" s="9" t="s">
        <v>141</v>
      </c>
      <c r="O7" s="9" t="s">
        <v>141</v>
      </c>
      <c r="P7" s="9" t="s">
        <v>141</v>
      </c>
      <c r="Q7" s="9" t="s">
        <v>141</v>
      </c>
      <c r="R7" s="9" t="s">
        <v>141</v>
      </c>
      <c r="S7" s="9" t="s">
        <v>141</v>
      </c>
      <c r="T7" s="9" t="s">
        <v>141</v>
      </c>
      <c r="U7" s="9" t="s">
        <v>141</v>
      </c>
      <c r="V7" s="9" t="s">
        <v>141</v>
      </c>
      <c r="W7" s="9" t="s">
        <v>141</v>
      </c>
      <c r="X7" s="9" t="s">
        <v>141</v>
      </c>
      <c r="Y7" s="9" t="s">
        <v>141</v>
      </c>
      <c r="Z7" s="9" t="s">
        <v>141</v>
      </c>
      <c r="AA7" s="9" t="s">
        <v>141</v>
      </c>
      <c r="AB7" s="9" t="s">
        <v>141</v>
      </c>
      <c r="AC7" s="9" t="s">
        <v>141</v>
      </c>
      <c r="AD7" s="9" t="s">
        <v>141</v>
      </c>
      <c r="AE7" s="9" t="s">
        <v>141</v>
      </c>
      <c r="AF7" s="9" t="s">
        <v>141</v>
      </c>
      <c r="AG7" s="9" t="s">
        <v>141</v>
      </c>
      <c r="AH7" s="9" t="s">
        <v>141</v>
      </c>
      <c r="AI7" s="9" t="s">
        <v>141</v>
      </c>
      <c r="AJ7" s="3">
        <f t="shared" si="1"/>
        <v>32</v>
      </c>
      <c r="AK7" s="52">
        <f t="shared" si="2"/>
        <v>100</v>
      </c>
      <c r="AL7" s="4"/>
    </row>
    <row r="8" spans="1:40">
      <c r="A8" s="8" t="s">
        <v>8</v>
      </c>
      <c r="B8" s="34">
        <v>100</v>
      </c>
      <c r="C8" s="27">
        <v>10</v>
      </c>
      <c r="D8" s="9" t="s">
        <v>141</v>
      </c>
      <c r="E8" s="9" t="s">
        <v>141</v>
      </c>
      <c r="F8" s="9" t="s">
        <v>141</v>
      </c>
      <c r="G8" s="9" t="s">
        <v>141</v>
      </c>
      <c r="H8" s="9" t="s">
        <v>141</v>
      </c>
      <c r="I8" s="9" t="s">
        <v>141</v>
      </c>
      <c r="J8" s="9" t="s">
        <v>141</v>
      </c>
      <c r="K8" s="9" t="s">
        <v>141</v>
      </c>
      <c r="L8" s="9" t="s">
        <v>141</v>
      </c>
      <c r="M8" s="9" t="s">
        <v>141</v>
      </c>
      <c r="N8" s="9" t="s">
        <v>141</v>
      </c>
      <c r="O8" s="9" t="s">
        <v>141</v>
      </c>
      <c r="P8" s="9" t="s">
        <v>141</v>
      </c>
      <c r="Q8" s="9" t="s">
        <v>141</v>
      </c>
      <c r="R8" s="9" t="s">
        <v>141</v>
      </c>
      <c r="S8" s="9" t="s">
        <v>141</v>
      </c>
      <c r="T8" s="9" t="s">
        <v>141</v>
      </c>
      <c r="U8" s="9" t="s">
        <v>141</v>
      </c>
      <c r="V8" s="9" t="s">
        <v>141</v>
      </c>
      <c r="W8" s="9" t="s">
        <v>141</v>
      </c>
      <c r="X8" s="9" t="s">
        <v>141</v>
      </c>
      <c r="Y8" s="9" t="s">
        <v>141</v>
      </c>
      <c r="Z8" s="9" t="s">
        <v>141</v>
      </c>
      <c r="AA8" s="9" t="s">
        <v>141</v>
      </c>
      <c r="AB8" s="9" t="s">
        <v>141</v>
      </c>
      <c r="AC8" s="9" t="s">
        <v>141</v>
      </c>
      <c r="AD8" s="9" t="s">
        <v>141</v>
      </c>
      <c r="AE8" s="9"/>
      <c r="AF8" s="9" t="s">
        <v>141</v>
      </c>
      <c r="AG8" s="9"/>
      <c r="AH8" s="9" t="s">
        <v>141</v>
      </c>
      <c r="AI8" s="9"/>
      <c r="AJ8" s="3">
        <f t="shared" si="1"/>
        <v>29</v>
      </c>
      <c r="AK8" s="52">
        <f t="shared" si="2"/>
        <v>90.625</v>
      </c>
      <c r="AL8" s="4"/>
    </row>
    <row r="9" spans="1:40">
      <c r="A9" s="8" t="s">
        <v>10</v>
      </c>
      <c r="B9" s="34">
        <v>100</v>
      </c>
      <c r="C9" s="27">
        <v>10</v>
      </c>
      <c r="D9" s="9" t="s">
        <v>141</v>
      </c>
      <c r="E9" s="9" t="s">
        <v>141</v>
      </c>
      <c r="F9" s="9" t="s">
        <v>141</v>
      </c>
      <c r="G9" s="9" t="s">
        <v>141</v>
      </c>
      <c r="H9" s="9" t="s">
        <v>141</v>
      </c>
      <c r="I9" s="9" t="s">
        <v>141</v>
      </c>
      <c r="J9" s="9" t="s">
        <v>141</v>
      </c>
      <c r="K9" s="9" t="s">
        <v>141</v>
      </c>
      <c r="L9" s="9" t="s">
        <v>141</v>
      </c>
      <c r="M9" s="9" t="s">
        <v>141</v>
      </c>
      <c r="N9" s="9" t="s">
        <v>141</v>
      </c>
      <c r="O9" s="9" t="s">
        <v>141</v>
      </c>
      <c r="P9" s="9" t="s">
        <v>141</v>
      </c>
      <c r="Q9" s="9" t="s">
        <v>141</v>
      </c>
      <c r="R9" s="9" t="s">
        <v>141</v>
      </c>
      <c r="S9" s="9" t="s">
        <v>141</v>
      </c>
      <c r="T9" s="9" t="s">
        <v>141</v>
      </c>
      <c r="U9" s="9" t="s">
        <v>141</v>
      </c>
      <c r="V9" s="9" t="s">
        <v>141</v>
      </c>
      <c r="W9" s="9" t="s">
        <v>141</v>
      </c>
      <c r="X9" s="9" t="s">
        <v>141</v>
      </c>
      <c r="Y9" s="9" t="s">
        <v>141</v>
      </c>
      <c r="Z9" s="9" t="s">
        <v>141</v>
      </c>
      <c r="AA9" s="9" t="s">
        <v>141</v>
      </c>
      <c r="AB9" s="9" t="s">
        <v>141</v>
      </c>
      <c r="AC9" s="9" t="s">
        <v>141</v>
      </c>
      <c r="AD9" s="9" t="s">
        <v>141</v>
      </c>
      <c r="AE9" s="9" t="s">
        <v>141</v>
      </c>
      <c r="AF9" s="9" t="s">
        <v>141</v>
      </c>
      <c r="AG9" s="9" t="s">
        <v>141</v>
      </c>
      <c r="AH9" s="9" t="s">
        <v>141</v>
      </c>
      <c r="AI9" s="9" t="s">
        <v>141</v>
      </c>
      <c r="AJ9" s="3">
        <f t="shared" si="1"/>
        <v>32</v>
      </c>
      <c r="AK9" s="52">
        <f t="shared" si="2"/>
        <v>100</v>
      </c>
      <c r="AL9" s="4"/>
    </row>
    <row r="10" spans="1:40">
      <c r="A10" s="8" t="s">
        <v>3</v>
      </c>
      <c r="B10" s="34">
        <v>100</v>
      </c>
      <c r="C10" s="27">
        <v>10</v>
      </c>
      <c r="D10" s="9" t="s">
        <v>141</v>
      </c>
      <c r="E10" s="9" t="s">
        <v>141</v>
      </c>
      <c r="F10" s="9" t="s">
        <v>141</v>
      </c>
      <c r="G10" s="9" t="s">
        <v>141</v>
      </c>
      <c r="H10" s="9" t="s">
        <v>141</v>
      </c>
      <c r="I10" s="9" t="s">
        <v>141</v>
      </c>
      <c r="J10" s="9" t="s">
        <v>141</v>
      </c>
      <c r="K10" s="9" t="s">
        <v>141</v>
      </c>
      <c r="L10" s="9" t="s">
        <v>141</v>
      </c>
      <c r="M10" s="9" t="s">
        <v>141</v>
      </c>
      <c r="N10" s="9" t="s">
        <v>141</v>
      </c>
      <c r="O10" s="9" t="s">
        <v>141</v>
      </c>
      <c r="P10" s="9" t="s">
        <v>141</v>
      </c>
      <c r="Q10" s="9" t="s">
        <v>141</v>
      </c>
      <c r="R10" s="9" t="s">
        <v>141</v>
      </c>
      <c r="S10" s="9" t="s">
        <v>141</v>
      </c>
      <c r="T10" s="9" t="s">
        <v>141</v>
      </c>
      <c r="U10" s="9" t="s">
        <v>141</v>
      </c>
      <c r="V10" s="9" t="s">
        <v>141</v>
      </c>
      <c r="W10" s="9" t="s">
        <v>141</v>
      </c>
      <c r="X10" s="9" t="s">
        <v>141</v>
      </c>
      <c r="Y10" s="9" t="s">
        <v>141</v>
      </c>
      <c r="Z10" s="9" t="s">
        <v>141</v>
      </c>
      <c r="AA10" s="9" t="s">
        <v>141</v>
      </c>
      <c r="AB10" s="9" t="s">
        <v>141</v>
      </c>
      <c r="AC10" s="9" t="s">
        <v>141</v>
      </c>
      <c r="AD10" s="9" t="s">
        <v>141</v>
      </c>
      <c r="AE10" s="9" t="s">
        <v>141</v>
      </c>
      <c r="AF10" s="9" t="s">
        <v>141</v>
      </c>
      <c r="AG10" s="9" t="s">
        <v>141</v>
      </c>
      <c r="AH10" s="9" t="s">
        <v>141</v>
      </c>
      <c r="AI10" s="9" t="s">
        <v>141</v>
      </c>
      <c r="AJ10" s="3">
        <f t="shared" si="1"/>
        <v>32</v>
      </c>
      <c r="AK10" s="52">
        <f t="shared" si="2"/>
        <v>100</v>
      </c>
      <c r="AL10" s="4"/>
    </row>
    <row r="11" spans="1:40">
      <c r="A11" s="8" t="s">
        <v>4</v>
      </c>
      <c r="B11" s="34">
        <v>100</v>
      </c>
      <c r="C11" s="27">
        <v>10</v>
      </c>
      <c r="D11" s="9" t="s">
        <v>141</v>
      </c>
      <c r="E11" s="9" t="s">
        <v>141</v>
      </c>
      <c r="F11" s="9" t="s">
        <v>141</v>
      </c>
      <c r="G11" s="9" t="s">
        <v>141</v>
      </c>
      <c r="H11" s="9" t="s">
        <v>141</v>
      </c>
      <c r="I11" s="9" t="s">
        <v>141</v>
      </c>
      <c r="J11" s="9" t="s">
        <v>141</v>
      </c>
      <c r="K11" s="9" t="s">
        <v>141</v>
      </c>
      <c r="L11" s="9" t="s">
        <v>141</v>
      </c>
      <c r="M11" s="9" t="s">
        <v>141</v>
      </c>
      <c r="N11" s="9" t="s">
        <v>141</v>
      </c>
      <c r="O11" s="9" t="s">
        <v>141</v>
      </c>
      <c r="P11" s="9" t="s">
        <v>141</v>
      </c>
      <c r="Q11" s="9" t="s">
        <v>141</v>
      </c>
      <c r="R11" s="9" t="s">
        <v>141</v>
      </c>
      <c r="S11" s="9" t="s">
        <v>141</v>
      </c>
      <c r="T11" s="9" t="s">
        <v>141</v>
      </c>
      <c r="U11" s="9" t="s">
        <v>141</v>
      </c>
      <c r="V11" s="9" t="s">
        <v>141</v>
      </c>
      <c r="W11" s="9" t="s">
        <v>141</v>
      </c>
      <c r="X11" s="9" t="s">
        <v>141</v>
      </c>
      <c r="Y11" s="9" t="s">
        <v>141</v>
      </c>
      <c r="Z11" s="9" t="s">
        <v>141</v>
      </c>
      <c r="AA11" s="9" t="s">
        <v>141</v>
      </c>
      <c r="AB11" s="9" t="s">
        <v>141</v>
      </c>
      <c r="AC11" s="9" t="s">
        <v>141</v>
      </c>
      <c r="AD11" s="9" t="s">
        <v>141</v>
      </c>
      <c r="AE11" s="9" t="s">
        <v>141</v>
      </c>
      <c r="AF11" s="9" t="s">
        <v>141</v>
      </c>
      <c r="AG11" s="9" t="s">
        <v>141</v>
      </c>
      <c r="AH11" s="9" t="s">
        <v>141</v>
      </c>
      <c r="AI11" s="9" t="s">
        <v>141</v>
      </c>
      <c r="AJ11" s="3">
        <f t="shared" si="1"/>
        <v>32</v>
      </c>
      <c r="AK11" s="52">
        <f t="shared" si="2"/>
        <v>100</v>
      </c>
      <c r="AL11" s="4"/>
    </row>
    <row r="12" spans="1:40">
      <c r="A12" s="8" t="s">
        <v>5</v>
      </c>
      <c r="B12" s="34">
        <v>100</v>
      </c>
      <c r="C12" s="27">
        <v>10</v>
      </c>
      <c r="D12" s="9" t="s">
        <v>141</v>
      </c>
      <c r="E12" s="9" t="s">
        <v>141</v>
      </c>
      <c r="F12" s="9" t="s">
        <v>141</v>
      </c>
      <c r="G12" s="9" t="s">
        <v>141</v>
      </c>
      <c r="H12" s="9" t="s">
        <v>141</v>
      </c>
      <c r="I12" s="9" t="s">
        <v>141</v>
      </c>
      <c r="J12" s="9" t="s">
        <v>141</v>
      </c>
      <c r="K12" s="9" t="s">
        <v>141</v>
      </c>
      <c r="L12" s="9" t="s">
        <v>141</v>
      </c>
      <c r="M12" s="9" t="s">
        <v>141</v>
      </c>
      <c r="N12" s="9" t="s">
        <v>141</v>
      </c>
      <c r="O12" s="9" t="s">
        <v>141</v>
      </c>
      <c r="P12" s="9" t="s">
        <v>141</v>
      </c>
      <c r="Q12" s="9" t="s">
        <v>141</v>
      </c>
      <c r="R12" s="9" t="s">
        <v>141</v>
      </c>
      <c r="S12" s="9" t="s">
        <v>141</v>
      </c>
      <c r="T12" s="9" t="s">
        <v>141</v>
      </c>
      <c r="U12" s="9" t="s">
        <v>141</v>
      </c>
      <c r="V12" s="9" t="s">
        <v>141</v>
      </c>
      <c r="W12" s="9" t="s">
        <v>141</v>
      </c>
      <c r="X12" s="9" t="s">
        <v>141</v>
      </c>
      <c r="Y12" s="9" t="s">
        <v>141</v>
      </c>
      <c r="Z12" s="9" t="s">
        <v>141</v>
      </c>
      <c r="AA12" s="9" t="s">
        <v>141</v>
      </c>
      <c r="AB12" s="9" t="s">
        <v>141</v>
      </c>
      <c r="AC12" s="9" t="s">
        <v>141</v>
      </c>
      <c r="AD12" s="9" t="s">
        <v>141</v>
      </c>
      <c r="AE12" s="9" t="s">
        <v>141</v>
      </c>
      <c r="AF12" s="9" t="s">
        <v>141</v>
      </c>
      <c r="AG12" s="9" t="s">
        <v>141</v>
      </c>
      <c r="AH12" s="9" t="s">
        <v>141</v>
      </c>
      <c r="AI12" s="9" t="s">
        <v>141</v>
      </c>
      <c r="AJ12" s="3">
        <f t="shared" si="1"/>
        <v>32</v>
      </c>
      <c r="AK12" s="52">
        <f t="shared" si="2"/>
        <v>100</v>
      </c>
      <c r="AL12" s="4"/>
    </row>
    <row r="13" spans="1:40">
      <c r="A13" s="8" t="s">
        <v>11</v>
      </c>
      <c r="B13" s="34">
        <v>100</v>
      </c>
      <c r="C13" s="27">
        <v>10</v>
      </c>
      <c r="D13" s="9" t="s">
        <v>141</v>
      </c>
      <c r="E13" s="9" t="s">
        <v>141</v>
      </c>
      <c r="F13" s="9" t="s">
        <v>141</v>
      </c>
      <c r="G13" s="9" t="s">
        <v>141</v>
      </c>
      <c r="H13" s="9" t="s">
        <v>141</v>
      </c>
      <c r="I13" s="9" t="s">
        <v>141</v>
      </c>
      <c r="J13" s="9"/>
      <c r="K13" s="9"/>
      <c r="L13" s="9" t="s">
        <v>141</v>
      </c>
      <c r="M13" s="9" t="s">
        <v>141</v>
      </c>
      <c r="N13" s="9" t="s">
        <v>141</v>
      </c>
      <c r="O13" s="9" t="s">
        <v>141</v>
      </c>
      <c r="P13" s="9" t="s">
        <v>141</v>
      </c>
      <c r="Q13" s="9" t="s">
        <v>141</v>
      </c>
      <c r="R13" s="9" t="s">
        <v>141</v>
      </c>
      <c r="S13" s="9" t="s">
        <v>141</v>
      </c>
      <c r="T13" s="9" t="s">
        <v>141</v>
      </c>
      <c r="U13" s="9" t="s">
        <v>141</v>
      </c>
      <c r="V13" s="9" t="s">
        <v>141</v>
      </c>
      <c r="W13" s="9" t="s">
        <v>141</v>
      </c>
      <c r="X13" s="9" t="s">
        <v>141</v>
      </c>
      <c r="Y13" s="9" t="s">
        <v>141</v>
      </c>
      <c r="Z13" s="9" t="s">
        <v>141</v>
      </c>
      <c r="AA13" s="9" t="s">
        <v>141</v>
      </c>
      <c r="AB13" s="9" t="s">
        <v>141</v>
      </c>
      <c r="AC13" s="9" t="s">
        <v>141</v>
      </c>
      <c r="AD13" s="9" t="s">
        <v>141</v>
      </c>
      <c r="AE13" s="9" t="s">
        <v>141</v>
      </c>
      <c r="AF13" s="9" t="s">
        <v>141</v>
      </c>
      <c r="AG13" s="9" t="s">
        <v>141</v>
      </c>
      <c r="AH13" s="9" t="s">
        <v>141</v>
      </c>
      <c r="AI13" s="9" t="s">
        <v>141</v>
      </c>
      <c r="AJ13" s="3">
        <f t="shared" si="1"/>
        <v>30</v>
      </c>
      <c r="AK13" s="52">
        <f t="shared" si="2"/>
        <v>93.75</v>
      </c>
      <c r="AL13" s="4"/>
    </row>
    <row r="14" spans="1:40">
      <c r="A14" s="8" t="s">
        <v>6</v>
      </c>
      <c r="B14" s="34">
        <v>100</v>
      </c>
      <c r="C14" s="27">
        <v>10</v>
      </c>
      <c r="D14" s="9" t="s">
        <v>141</v>
      </c>
      <c r="E14" s="9" t="s">
        <v>141</v>
      </c>
      <c r="F14" s="9" t="s">
        <v>141</v>
      </c>
      <c r="G14" s="9" t="s">
        <v>141</v>
      </c>
      <c r="H14" s="9" t="s">
        <v>141</v>
      </c>
      <c r="I14" s="9" t="s">
        <v>141</v>
      </c>
      <c r="J14" s="9" t="s">
        <v>141</v>
      </c>
      <c r="K14" s="9" t="s">
        <v>141</v>
      </c>
      <c r="L14" s="9" t="s">
        <v>141</v>
      </c>
      <c r="M14" s="9" t="s">
        <v>141</v>
      </c>
      <c r="N14" s="9" t="s">
        <v>141</v>
      </c>
      <c r="O14" s="9" t="s">
        <v>141</v>
      </c>
      <c r="P14" s="9" t="s">
        <v>141</v>
      </c>
      <c r="Q14" s="9" t="s">
        <v>141</v>
      </c>
      <c r="R14" s="9" t="s">
        <v>141</v>
      </c>
      <c r="S14" s="9" t="s">
        <v>141</v>
      </c>
      <c r="T14" s="9" t="s">
        <v>141</v>
      </c>
      <c r="U14" s="9" t="s">
        <v>141</v>
      </c>
      <c r="V14" s="9" t="s">
        <v>141</v>
      </c>
      <c r="W14" s="9" t="s">
        <v>141</v>
      </c>
      <c r="X14" s="9" t="s">
        <v>141</v>
      </c>
      <c r="Y14" s="9" t="s">
        <v>141</v>
      </c>
      <c r="Z14" s="9" t="s">
        <v>141</v>
      </c>
      <c r="AA14" s="9" t="s">
        <v>141</v>
      </c>
      <c r="AB14" s="9" t="s">
        <v>141</v>
      </c>
      <c r="AC14" s="9" t="s">
        <v>141</v>
      </c>
      <c r="AD14" s="9" t="s">
        <v>141</v>
      </c>
      <c r="AE14" s="9" t="s">
        <v>141</v>
      </c>
      <c r="AF14" s="9" t="s">
        <v>141</v>
      </c>
      <c r="AG14" s="9" t="s">
        <v>141</v>
      </c>
      <c r="AH14" s="9" t="s">
        <v>141</v>
      </c>
      <c r="AI14" s="9" t="s">
        <v>141</v>
      </c>
      <c r="AJ14" s="3">
        <f t="shared" si="1"/>
        <v>32</v>
      </c>
      <c r="AK14" s="52">
        <f t="shared" si="2"/>
        <v>100</v>
      </c>
      <c r="AL14" s="4"/>
    </row>
    <row r="15" spans="1:40">
      <c r="A15" s="8" t="s">
        <v>9</v>
      </c>
      <c r="B15" s="34">
        <v>100</v>
      </c>
      <c r="C15" s="27">
        <v>10</v>
      </c>
      <c r="D15" s="9" t="s">
        <v>141</v>
      </c>
      <c r="E15" s="9" t="s">
        <v>141</v>
      </c>
      <c r="F15" s="9" t="s">
        <v>141</v>
      </c>
      <c r="G15" s="9" t="s">
        <v>141</v>
      </c>
      <c r="H15" s="9" t="s">
        <v>141</v>
      </c>
      <c r="I15" s="9" t="s">
        <v>141</v>
      </c>
      <c r="J15" s="9" t="s">
        <v>141</v>
      </c>
      <c r="K15" s="9" t="s">
        <v>141</v>
      </c>
      <c r="L15" s="9" t="s">
        <v>141</v>
      </c>
      <c r="M15" s="9" t="s">
        <v>141</v>
      </c>
      <c r="N15" s="9" t="s">
        <v>141</v>
      </c>
      <c r="O15" s="9" t="s">
        <v>141</v>
      </c>
      <c r="P15" s="9" t="s">
        <v>141</v>
      </c>
      <c r="Q15" s="9" t="s">
        <v>141</v>
      </c>
      <c r="R15" s="9" t="s">
        <v>141</v>
      </c>
      <c r="S15" s="9" t="s">
        <v>141</v>
      </c>
      <c r="T15" s="9" t="s">
        <v>141</v>
      </c>
      <c r="U15" s="9" t="s">
        <v>141</v>
      </c>
      <c r="V15" s="9" t="s">
        <v>141</v>
      </c>
      <c r="W15" s="9" t="s">
        <v>141</v>
      </c>
      <c r="X15" s="9" t="s">
        <v>141</v>
      </c>
      <c r="Y15" s="9" t="s">
        <v>141</v>
      </c>
      <c r="Z15" s="9" t="s">
        <v>141</v>
      </c>
      <c r="AA15" s="9" t="s">
        <v>141</v>
      </c>
      <c r="AB15" s="9" t="s">
        <v>141</v>
      </c>
      <c r="AC15" s="9" t="s">
        <v>141</v>
      </c>
      <c r="AD15" s="9" t="s">
        <v>141</v>
      </c>
      <c r="AE15" s="9" t="s">
        <v>141</v>
      </c>
      <c r="AF15" s="9" t="s">
        <v>141</v>
      </c>
      <c r="AG15" s="9" t="s">
        <v>141</v>
      </c>
      <c r="AH15" s="9" t="s">
        <v>141</v>
      </c>
      <c r="AI15" s="9" t="s">
        <v>141</v>
      </c>
      <c r="AJ15" s="3">
        <f t="shared" si="1"/>
        <v>32</v>
      </c>
      <c r="AK15" s="52">
        <f t="shared" si="2"/>
        <v>100</v>
      </c>
      <c r="AL15" s="4"/>
    </row>
    <row r="16" spans="1:40">
      <c r="A16" s="8" t="s">
        <v>14</v>
      </c>
      <c r="B16" s="34">
        <v>97</v>
      </c>
      <c r="C16" s="27">
        <v>10</v>
      </c>
      <c r="D16" s="9" t="s">
        <v>141</v>
      </c>
      <c r="E16" s="9" t="s">
        <v>141</v>
      </c>
      <c r="F16" s="9" t="s">
        <v>141</v>
      </c>
      <c r="G16" s="9" t="s">
        <v>141</v>
      </c>
      <c r="H16" s="9" t="s">
        <v>141</v>
      </c>
      <c r="I16" s="9"/>
      <c r="J16" s="9" t="s">
        <v>141</v>
      </c>
      <c r="K16" s="9" t="s">
        <v>141</v>
      </c>
      <c r="L16" s="9" t="s">
        <v>141</v>
      </c>
      <c r="M16" s="9" t="s">
        <v>141</v>
      </c>
      <c r="N16" s="9" t="s">
        <v>141</v>
      </c>
      <c r="O16" s="9" t="s">
        <v>141</v>
      </c>
      <c r="P16" s="9" t="s">
        <v>141</v>
      </c>
      <c r="Q16" s="9" t="s">
        <v>141</v>
      </c>
      <c r="R16" s="9"/>
      <c r="S16" s="9" t="s">
        <v>141</v>
      </c>
      <c r="T16" s="9" t="s">
        <v>141</v>
      </c>
      <c r="U16" s="9" t="s">
        <v>141</v>
      </c>
      <c r="V16" s="9" t="s">
        <v>141</v>
      </c>
      <c r="W16" s="9" t="s">
        <v>141</v>
      </c>
      <c r="X16" s="9" t="s">
        <v>141</v>
      </c>
      <c r="Y16" s="9" t="s">
        <v>141</v>
      </c>
      <c r="Z16" s="9" t="s">
        <v>141</v>
      </c>
      <c r="AA16" s="9" t="s">
        <v>141</v>
      </c>
      <c r="AB16" s="9" t="s">
        <v>141</v>
      </c>
      <c r="AC16" s="9" t="s">
        <v>141</v>
      </c>
      <c r="AD16" s="9"/>
      <c r="AE16" s="9" t="s">
        <v>141</v>
      </c>
      <c r="AF16" s="9"/>
      <c r="AG16" s="9" t="s">
        <v>141</v>
      </c>
      <c r="AH16" s="9" t="s">
        <v>141</v>
      </c>
      <c r="AI16" s="9" t="s">
        <v>141</v>
      </c>
      <c r="AJ16" s="3">
        <f t="shared" si="1"/>
        <v>28</v>
      </c>
      <c r="AK16" s="52">
        <f t="shared" si="2"/>
        <v>87.5</v>
      </c>
      <c r="AL16" s="4"/>
    </row>
    <row r="17" spans="1:38">
      <c r="A17" s="23" t="s">
        <v>12</v>
      </c>
      <c r="B17" s="35">
        <v>94.01238444095587</v>
      </c>
      <c r="C17" s="28">
        <v>10</v>
      </c>
      <c r="D17" s="9" t="s">
        <v>141</v>
      </c>
      <c r="E17" s="9" t="s">
        <v>141</v>
      </c>
      <c r="F17" s="9" t="s">
        <v>141</v>
      </c>
      <c r="G17" s="9" t="s">
        <v>141</v>
      </c>
      <c r="H17" s="9" t="s">
        <v>141</v>
      </c>
      <c r="I17" s="9" t="s">
        <v>141</v>
      </c>
      <c r="J17" s="9" t="s">
        <v>141</v>
      </c>
      <c r="K17" s="9" t="s">
        <v>141</v>
      </c>
      <c r="L17" s="9" t="s">
        <v>141</v>
      </c>
      <c r="M17" s="9" t="s">
        <v>141</v>
      </c>
      <c r="N17" s="9" t="s">
        <v>141</v>
      </c>
      <c r="O17" s="9" t="s">
        <v>141</v>
      </c>
      <c r="P17" s="9" t="s">
        <v>141</v>
      </c>
      <c r="Q17" s="9" t="s">
        <v>141</v>
      </c>
      <c r="R17" s="9" t="s">
        <v>141</v>
      </c>
      <c r="S17" s="9" t="s">
        <v>141</v>
      </c>
      <c r="T17" s="9" t="s">
        <v>141</v>
      </c>
      <c r="U17" s="9" t="s">
        <v>141</v>
      </c>
      <c r="V17" s="9" t="s">
        <v>141</v>
      </c>
      <c r="W17" s="9" t="s">
        <v>141</v>
      </c>
      <c r="X17" s="9" t="s">
        <v>141</v>
      </c>
      <c r="Y17" s="9" t="s">
        <v>141</v>
      </c>
      <c r="Z17" s="9" t="s">
        <v>141</v>
      </c>
      <c r="AA17" s="9" t="s">
        <v>141</v>
      </c>
      <c r="AB17" s="9"/>
      <c r="AC17" s="9" t="s">
        <v>141</v>
      </c>
      <c r="AD17" s="9" t="s">
        <v>141</v>
      </c>
      <c r="AE17" s="9" t="s">
        <v>141</v>
      </c>
      <c r="AF17" s="9" t="s">
        <v>141</v>
      </c>
      <c r="AG17" s="9" t="s">
        <v>141</v>
      </c>
      <c r="AH17" s="9" t="s">
        <v>141</v>
      </c>
      <c r="AI17" s="9" t="s">
        <v>141</v>
      </c>
      <c r="AJ17" s="3">
        <f t="shared" si="1"/>
        <v>31</v>
      </c>
      <c r="AK17" s="52">
        <f t="shared" si="2"/>
        <v>96.875</v>
      </c>
      <c r="AL17" s="4"/>
    </row>
    <row r="18" spans="1:38">
      <c r="A18" s="8" t="s">
        <v>15</v>
      </c>
      <c r="B18" s="34">
        <v>92</v>
      </c>
      <c r="C18" s="27">
        <v>10</v>
      </c>
      <c r="D18" s="9" t="s">
        <v>141</v>
      </c>
      <c r="E18" s="9" t="s">
        <v>141</v>
      </c>
      <c r="F18" s="9" t="s">
        <v>141</v>
      </c>
      <c r="G18" s="9" t="s">
        <v>141</v>
      </c>
      <c r="H18" s="9" t="s">
        <v>141</v>
      </c>
      <c r="I18" s="9" t="s">
        <v>141</v>
      </c>
      <c r="J18" s="9" t="s">
        <v>141</v>
      </c>
      <c r="K18" s="9" t="s">
        <v>141</v>
      </c>
      <c r="L18" s="9" t="s">
        <v>141</v>
      </c>
      <c r="M18" s="9" t="s">
        <v>141</v>
      </c>
      <c r="N18" s="9" t="s">
        <v>141</v>
      </c>
      <c r="O18" s="9" t="s">
        <v>141</v>
      </c>
      <c r="P18" s="9" t="s">
        <v>141</v>
      </c>
      <c r="Q18" s="9" t="s">
        <v>141</v>
      </c>
      <c r="R18" s="9" t="s">
        <v>141</v>
      </c>
      <c r="S18" s="9" t="s">
        <v>141</v>
      </c>
      <c r="T18" s="9" t="s">
        <v>141</v>
      </c>
      <c r="U18" s="9" t="s">
        <v>141</v>
      </c>
      <c r="V18" s="9" t="s">
        <v>141</v>
      </c>
      <c r="W18" s="9" t="s">
        <v>141</v>
      </c>
      <c r="X18" s="9" t="s">
        <v>141</v>
      </c>
      <c r="Y18" s="9" t="s">
        <v>141</v>
      </c>
      <c r="Z18" s="9" t="s">
        <v>141</v>
      </c>
      <c r="AA18" s="9" t="s">
        <v>141</v>
      </c>
      <c r="AB18" s="9" t="s">
        <v>141</v>
      </c>
      <c r="AC18" s="9" t="s">
        <v>141</v>
      </c>
      <c r="AD18" s="9" t="s">
        <v>141</v>
      </c>
      <c r="AE18" s="9" t="s">
        <v>141</v>
      </c>
      <c r="AF18" s="9" t="s">
        <v>141</v>
      </c>
      <c r="AG18" s="9" t="s">
        <v>141</v>
      </c>
      <c r="AH18" s="9" t="s">
        <v>141</v>
      </c>
      <c r="AI18" s="9" t="s">
        <v>141</v>
      </c>
      <c r="AJ18" s="3">
        <f t="shared" si="1"/>
        <v>32</v>
      </c>
      <c r="AK18" s="52">
        <f t="shared" si="2"/>
        <v>100</v>
      </c>
      <c r="AL18" s="4"/>
    </row>
    <row r="19" spans="1:38" s="15" customFormat="1">
      <c r="A19" s="8" t="s">
        <v>18</v>
      </c>
      <c r="B19" s="34">
        <v>90</v>
      </c>
      <c r="C19" s="27">
        <v>10</v>
      </c>
      <c r="D19" s="9" t="s">
        <v>141</v>
      </c>
      <c r="E19" s="9" t="s">
        <v>141</v>
      </c>
      <c r="F19" s="9" t="s">
        <v>141</v>
      </c>
      <c r="G19" s="9" t="s">
        <v>141</v>
      </c>
      <c r="H19" s="9"/>
      <c r="I19" s="9" t="s">
        <v>141</v>
      </c>
      <c r="J19" s="9" t="s">
        <v>141</v>
      </c>
      <c r="K19" s="9" t="s">
        <v>141</v>
      </c>
      <c r="L19" s="9" t="s">
        <v>141</v>
      </c>
      <c r="M19" s="9" t="s">
        <v>141</v>
      </c>
      <c r="N19" s="9" t="s">
        <v>141</v>
      </c>
      <c r="O19" s="9" t="s">
        <v>141</v>
      </c>
      <c r="P19" s="9" t="s">
        <v>141</v>
      </c>
      <c r="Q19" s="9" t="s">
        <v>141</v>
      </c>
      <c r="R19" s="9" t="s">
        <v>141</v>
      </c>
      <c r="S19" s="9" t="s">
        <v>141</v>
      </c>
      <c r="T19" s="9" t="s">
        <v>141</v>
      </c>
      <c r="U19" s="9"/>
      <c r="V19" s="9" t="s">
        <v>141</v>
      </c>
      <c r="W19" s="9" t="s">
        <v>141</v>
      </c>
      <c r="X19" s="9" t="s">
        <v>141</v>
      </c>
      <c r="Y19" s="9" t="s">
        <v>141</v>
      </c>
      <c r="Z19" s="9" t="s">
        <v>141</v>
      </c>
      <c r="AA19" s="9" t="s">
        <v>141</v>
      </c>
      <c r="AB19" s="9"/>
      <c r="AC19" s="9" t="s">
        <v>141</v>
      </c>
      <c r="AD19" s="9"/>
      <c r="AE19" s="9" t="s">
        <v>141</v>
      </c>
      <c r="AF19" s="9"/>
      <c r="AG19" s="9" t="s">
        <v>141</v>
      </c>
      <c r="AH19" s="9" t="s">
        <v>141</v>
      </c>
      <c r="AI19" s="9" t="s">
        <v>141</v>
      </c>
      <c r="AJ19" s="3">
        <f t="shared" si="1"/>
        <v>27</v>
      </c>
      <c r="AK19" s="52">
        <f t="shared" si="2"/>
        <v>84.375</v>
      </c>
      <c r="AL19" s="4"/>
    </row>
    <row r="20" spans="1:38" s="11" customFormat="1">
      <c r="A20" s="8" t="s">
        <v>16</v>
      </c>
      <c r="B20" s="34">
        <v>90</v>
      </c>
      <c r="C20" s="27">
        <v>10</v>
      </c>
      <c r="D20" s="9" t="s">
        <v>141</v>
      </c>
      <c r="E20" s="9" t="s">
        <v>141</v>
      </c>
      <c r="F20" s="9"/>
      <c r="G20" s="9" t="s">
        <v>141</v>
      </c>
      <c r="H20" s="9"/>
      <c r="I20" s="9" t="s">
        <v>141</v>
      </c>
      <c r="J20" s="9" t="s">
        <v>141</v>
      </c>
      <c r="K20" s="9" t="s">
        <v>141</v>
      </c>
      <c r="L20" s="9" t="s">
        <v>141</v>
      </c>
      <c r="M20" s="9" t="s">
        <v>141</v>
      </c>
      <c r="N20" s="9"/>
      <c r="O20" s="9" t="s">
        <v>141</v>
      </c>
      <c r="P20" s="9" t="s">
        <v>141</v>
      </c>
      <c r="Q20" s="9"/>
      <c r="R20" s="9"/>
      <c r="S20" s="9"/>
      <c r="T20" s="9" t="s">
        <v>141</v>
      </c>
      <c r="U20" s="9" t="s">
        <v>141</v>
      </c>
      <c r="V20" s="9"/>
      <c r="W20" s="9"/>
      <c r="X20" s="9"/>
      <c r="Y20" s="9" t="s">
        <v>141</v>
      </c>
      <c r="Z20" s="9" t="s">
        <v>141</v>
      </c>
      <c r="AA20" s="9" t="s">
        <v>141</v>
      </c>
      <c r="AB20" s="9"/>
      <c r="AC20" s="9"/>
      <c r="AD20" s="9" t="s">
        <v>141</v>
      </c>
      <c r="AE20" s="9"/>
      <c r="AF20" s="9" t="s">
        <v>141</v>
      </c>
      <c r="AG20" s="9" t="s">
        <v>141</v>
      </c>
      <c r="AH20" s="9"/>
      <c r="AI20" s="9" t="s">
        <v>141</v>
      </c>
      <c r="AJ20" s="3">
        <f t="shared" si="1"/>
        <v>19</v>
      </c>
      <c r="AK20" s="52">
        <f t="shared" si="2"/>
        <v>59.375</v>
      </c>
      <c r="AL20" s="4"/>
    </row>
    <row r="21" spans="1:38">
      <c r="A21" s="8" t="s">
        <v>13</v>
      </c>
      <c r="B21" s="34">
        <v>89</v>
      </c>
      <c r="C21" s="27">
        <v>10</v>
      </c>
      <c r="D21" s="9" t="s">
        <v>141</v>
      </c>
      <c r="E21" s="9" t="s">
        <v>141</v>
      </c>
      <c r="F21" s="9" t="s">
        <v>141</v>
      </c>
      <c r="G21" s="9" t="s">
        <v>141</v>
      </c>
      <c r="H21" s="9" t="s">
        <v>141</v>
      </c>
      <c r="I21" s="9" t="s">
        <v>141</v>
      </c>
      <c r="J21" s="9" t="s">
        <v>141</v>
      </c>
      <c r="K21" s="9" t="s">
        <v>141</v>
      </c>
      <c r="L21" s="9" t="s">
        <v>141</v>
      </c>
      <c r="M21" s="9" t="s">
        <v>141</v>
      </c>
      <c r="N21" s="9" t="s">
        <v>141</v>
      </c>
      <c r="O21" s="9" t="s">
        <v>141</v>
      </c>
      <c r="P21" s="9" t="s">
        <v>141</v>
      </c>
      <c r="Q21" s="9" t="s">
        <v>141</v>
      </c>
      <c r="R21" s="9"/>
      <c r="S21" s="9" t="s">
        <v>141</v>
      </c>
      <c r="T21" s="9" t="s">
        <v>141</v>
      </c>
      <c r="U21" s="9" t="s">
        <v>141</v>
      </c>
      <c r="V21" s="9" t="s">
        <v>141</v>
      </c>
      <c r="W21" s="9" t="s">
        <v>141</v>
      </c>
      <c r="X21" s="9"/>
      <c r="Y21" s="9" t="s">
        <v>141</v>
      </c>
      <c r="Z21" s="9" t="s">
        <v>141</v>
      </c>
      <c r="AA21" s="9" t="s">
        <v>141</v>
      </c>
      <c r="AB21" s="9" t="s">
        <v>141</v>
      </c>
      <c r="AC21" s="9" t="s">
        <v>141</v>
      </c>
      <c r="AD21" s="9" t="s">
        <v>141</v>
      </c>
      <c r="AE21" s="9"/>
      <c r="AF21" s="9"/>
      <c r="AG21" s="9"/>
      <c r="AH21" s="9"/>
      <c r="AI21" s="9"/>
      <c r="AJ21" s="3">
        <f t="shared" si="1"/>
        <v>25</v>
      </c>
      <c r="AK21" s="52">
        <f t="shared" si="2"/>
        <v>78.125</v>
      </c>
      <c r="AL21" s="4"/>
    </row>
    <row r="22" spans="1:38">
      <c r="A22" s="8" t="s">
        <v>19</v>
      </c>
      <c r="B22" s="34">
        <v>87</v>
      </c>
      <c r="C22" s="27">
        <v>10</v>
      </c>
      <c r="D22" s="9" t="s">
        <v>141</v>
      </c>
      <c r="E22" s="9" t="s">
        <v>141</v>
      </c>
      <c r="F22" s="9" t="s">
        <v>141</v>
      </c>
      <c r="G22" s="9" t="s">
        <v>141</v>
      </c>
      <c r="H22" s="9" t="s">
        <v>141</v>
      </c>
      <c r="I22" s="9"/>
      <c r="J22" s="9" t="s">
        <v>141</v>
      </c>
      <c r="K22" s="9" t="s">
        <v>141</v>
      </c>
      <c r="L22" s="9" t="s">
        <v>141</v>
      </c>
      <c r="M22" s="9"/>
      <c r="N22" s="9"/>
      <c r="O22" s="9" t="s">
        <v>143</v>
      </c>
      <c r="P22" s="9"/>
      <c r="Q22" s="9"/>
      <c r="R22" s="9" t="s">
        <v>141</v>
      </c>
      <c r="S22" s="9" t="s">
        <v>141</v>
      </c>
      <c r="T22" s="9"/>
      <c r="U22" s="9" t="s">
        <v>141</v>
      </c>
      <c r="V22" s="9"/>
      <c r="W22" s="9"/>
      <c r="X22" s="9"/>
      <c r="Y22" s="9"/>
      <c r="Z22" s="9" t="s">
        <v>141</v>
      </c>
      <c r="AA22" s="9"/>
      <c r="AB22" s="9" t="s">
        <v>141</v>
      </c>
      <c r="AC22" s="9"/>
      <c r="AD22" s="9"/>
      <c r="AE22" s="9"/>
      <c r="AF22" s="9"/>
      <c r="AG22" s="9"/>
      <c r="AH22" s="9"/>
      <c r="AI22" s="9"/>
      <c r="AJ22" s="3">
        <f t="shared" si="1"/>
        <v>14</v>
      </c>
      <c r="AK22" s="52">
        <f t="shared" si="2"/>
        <v>43.75</v>
      </c>
      <c r="AL22" s="4"/>
    </row>
    <row r="23" spans="1:38">
      <c r="A23" s="8" t="s">
        <v>21</v>
      </c>
      <c r="B23" s="34">
        <v>84</v>
      </c>
      <c r="C23" s="27">
        <v>10</v>
      </c>
      <c r="D23" s="9" t="s">
        <v>141</v>
      </c>
      <c r="E23" s="9" t="s">
        <v>141</v>
      </c>
      <c r="F23" s="9" t="s">
        <v>141</v>
      </c>
      <c r="G23" s="9" t="s">
        <v>141</v>
      </c>
      <c r="H23" s="9" t="s">
        <v>141</v>
      </c>
      <c r="I23" s="9" t="s">
        <v>141</v>
      </c>
      <c r="J23" s="9" t="s">
        <v>141</v>
      </c>
      <c r="K23" s="9" t="s">
        <v>141</v>
      </c>
      <c r="L23" s="9" t="s">
        <v>141</v>
      </c>
      <c r="M23" s="9" t="s">
        <v>141</v>
      </c>
      <c r="N23" s="9" t="s">
        <v>141</v>
      </c>
      <c r="O23" s="9" t="s">
        <v>141</v>
      </c>
      <c r="P23" s="9" t="s">
        <v>141</v>
      </c>
      <c r="Q23" s="9" t="s">
        <v>141</v>
      </c>
      <c r="R23" s="9" t="s">
        <v>141</v>
      </c>
      <c r="S23" s="9" t="s">
        <v>141</v>
      </c>
      <c r="T23" s="9" t="s">
        <v>141</v>
      </c>
      <c r="U23" s="9" t="s">
        <v>141</v>
      </c>
      <c r="V23" s="9" t="s">
        <v>141</v>
      </c>
      <c r="W23" s="9" t="s">
        <v>141</v>
      </c>
      <c r="X23" s="9" t="s">
        <v>141</v>
      </c>
      <c r="Y23" s="9" t="s">
        <v>141</v>
      </c>
      <c r="Z23" s="9" t="s">
        <v>141</v>
      </c>
      <c r="AA23" s="9" t="s">
        <v>141</v>
      </c>
      <c r="AB23" s="9" t="s">
        <v>141</v>
      </c>
      <c r="AC23" s="9" t="s">
        <v>141</v>
      </c>
      <c r="AD23" s="9" t="s">
        <v>141</v>
      </c>
      <c r="AE23" s="9" t="s">
        <v>141</v>
      </c>
      <c r="AF23" s="9" t="s">
        <v>141</v>
      </c>
      <c r="AG23" s="9" t="s">
        <v>141</v>
      </c>
      <c r="AH23" s="9" t="s">
        <v>141</v>
      </c>
      <c r="AI23" s="9" t="s">
        <v>141</v>
      </c>
      <c r="AJ23" s="3">
        <f t="shared" si="1"/>
        <v>32</v>
      </c>
      <c r="AK23" s="52">
        <f t="shared" si="2"/>
        <v>100</v>
      </c>
      <c r="AL23" s="4"/>
    </row>
    <row r="24" spans="1:38">
      <c r="A24" s="8" t="s">
        <v>17</v>
      </c>
      <c r="B24" s="34">
        <v>83</v>
      </c>
      <c r="C24" s="27">
        <v>10</v>
      </c>
      <c r="D24" s="9" t="s">
        <v>141</v>
      </c>
      <c r="E24" s="9" t="s">
        <v>141</v>
      </c>
      <c r="F24" s="9"/>
      <c r="G24" s="9" t="s">
        <v>141</v>
      </c>
      <c r="H24" s="9" t="s">
        <v>141</v>
      </c>
      <c r="I24" s="9" t="s">
        <v>141</v>
      </c>
      <c r="J24" s="9"/>
      <c r="K24" s="9" t="s">
        <v>141</v>
      </c>
      <c r="L24" s="9" t="s">
        <v>141</v>
      </c>
      <c r="M24" s="9"/>
      <c r="N24" s="9"/>
      <c r="O24" s="9" t="s">
        <v>141</v>
      </c>
      <c r="P24" s="9"/>
      <c r="Q24" s="9"/>
      <c r="R24" s="9"/>
      <c r="S24" s="9"/>
      <c r="T24" s="9"/>
      <c r="U24" s="9"/>
      <c r="V24" s="9"/>
      <c r="W24" s="9" t="s">
        <v>141</v>
      </c>
      <c r="X24" s="9"/>
      <c r="Y24" s="9"/>
      <c r="Z24" s="9"/>
      <c r="AA24" s="9"/>
      <c r="AB24" s="9" t="s">
        <v>141</v>
      </c>
      <c r="AC24" s="9"/>
      <c r="AD24" s="9"/>
      <c r="AE24" s="9"/>
      <c r="AF24" s="9"/>
      <c r="AG24" s="9"/>
      <c r="AH24" s="9"/>
      <c r="AI24" s="9"/>
      <c r="AJ24" s="3">
        <f t="shared" si="1"/>
        <v>10</v>
      </c>
      <c r="AK24" s="52">
        <f t="shared" si="2"/>
        <v>31.25</v>
      </c>
      <c r="AL24" s="4"/>
    </row>
    <row r="25" spans="1:38" s="15" customFormat="1">
      <c r="A25" s="8" t="s">
        <v>20</v>
      </c>
      <c r="B25" s="36">
        <v>83</v>
      </c>
      <c r="C25" s="27">
        <v>10</v>
      </c>
      <c r="D25" s="9" t="s">
        <v>141</v>
      </c>
      <c r="E25" s="9" t="s">
        <v>141</v>
      </c>
      <c r="F25" s="9" t="s">
        <v>141</v>
      </c>
      <c r="G25" s="9" t="s">
        <v>141</v>
      </c>
      <c r="H25" s="9" t="s">
        <v>141</v>
      </c>
      <c r="I25" s="9" t="s">
        <v>141</v>
      </c>
      <c r="J25" s="9" t="s">
        <v>141</v>
      </c>
      <c r="K25" s="9"/>
      <c r="L25" s="9" t="s">
        <v>141</v>
      </c>
      <c r="M25" s="9" t="s">
        <v>141</v>
      </c>
      <c r="N25" s="9" t="s">
        <v>141</v>
      </c>
      <c r="O25" s="9"/>
      <c r="P25" s="9" t="s">
        <v>141</v>
      </c>
      <c r="Q25" s="9" t="s">
        <v>141</v>
      </c>
      <c r="R25" s="9"/>
      <c r="S25" s="9" t="s">
        <v>141</v>
      </c>
      <c r="T25" s="9" t="s">
        <v>141</v>
      </c>
      <c r="U25" s="9" t="s">
        <v>141</v>
      </c>
      <c r="V25" s="9" t="s">
        <v>141</v>
      </c>
      <c r="W25" s="9" t="s">
        <v>141</v>
      </c>
      <c r="X25" s="9" t="s">
        <v>141</v>
      </c>
      <c r="Y25" s="9" t="s">
        <v>141</v>
      </c>
      <c r="Z25" s="9" t="s">
        <v>141</v>
      </c>
      <c r="AA25" s="9" t="s">
        <v>141</v>
      </c>
      <c r="AB25" s="9"/>
      <c r="AC25" s="9" t="s">
        <v>141</v>
      </c>
      <c r="AD25" s="9" t="s">
        <v>141</v>
      </c>
      <c r="AE25" s="9" t="s">
        <v>141</v>
      </c>
      <c r="AF25" s="9" t="s">
        <v>141</v>
      </c>
      <c r="AG25" s="9"/>
      <c r="AH25" s="9"/>
      <c r="AI25" s="9"/>
      <c r="AJ25" s="3">
        <f t="shared" si="1"/>
        <v>25</v>
      </c>
      <c r="AK25" s="52">
        <f t="shared" si="2"/>
        <v>78.125</v>
      </c>
      <c r="AL25" s="4"/>
    </row>
    <row r="26" spans="1:38" s="15" customFormat="1">
      <c r="A26" s="8" t="s">
        <v>24</v>
      </c>
      <c r="B26" s="34">
        <v>74</v>
      </c>
      <c r="C26" s="27">
        <v>10</v>
      </c>
      <c r="D26" s="9" t="s">
        <v>141</v>
      </c>
      <c r="E26" s="9" t="s">
        <v>141</v>
      </c>
      <c r="F26" s="9" t="s">
        <v>141</v>
      </c>
      <c r="G26" s="9" t="s">
        <v>141</v>
      </c>
      <c r="H26" s="9" t="s">
        <v>141</v>
      </c>
      <c r="I26" s="9" t="s">
        <v>141</v>
      </c>
      <c r="J26" s="9" t="s">
        <v>141</v>
      </c>
      <c r="K26" s="9" t="s">
        <v>141</v>
      </c>
      <c r="L26" s="9" t="s">
        <v>141</v>
      </c>
      <c r="M26" s="9" t="s">
        <v>141</v>
      </c>
      <c r="N26" s="9" t="s">
        <v>141</v>
      </c>
      <c r="O26" s="9" t="s">
        <v>141</v>
      </c>
      <c r="P26" s="9" t="s">
        <v>141</v>
      </c>
      <c r="Q26" s="9" t="s">
        <v>141</v>
      </c>
      <c r="R26" s="9" t="s">
        <v>141</v>
      </c>
      <c r="S26" s="9" t="s">
        <v>141</v>
      </c>
      <c r="T26" s="9" t="s">
        <v>141</v>
      </c>
      <c r="U26" s="9" t="s">
        <v>141</v>
      </c>
      <c r="V26" s="9" t="s">
        <v>141</v>
      </c>
      <c r="W26" s="9" t="s">
        <v>141</v>
      </c>
      <c r="X26" s="9" t="s">
        <v>141</v>
      </c>
      <c r="Y26" s="9" t="s">
        <v>141</v>
      </c>
      <c r="Z26" s="9" t="s">
        <v>141</v>
      </c>
      <c r="AA26" s="9" t="s">
        <v>141</v>
      </c>
      <c r="AB26" s="9" t="s">
        <v>141</v>
      </c>
      <c r="AC26" s="9" t="s">
        <v>141</v>
      </c>
      <c r="AD26" s="9" t="s">
        <v>141</v>
      </c>
      <c r="AE26" s="9" t="s">
        <v>141</v>
      </c>
      <c r="AF26" s="9" t="s">
        <v>141</v>
      </c>
      <c r="AG26" s="9" t="s">
        <v>141</v>
      </c>
      <c r="AH26" s="9" t="s">
        <v>141</v>
      </c>
      <c r="AI26" s="9" t="s">
        <v>141</v>
      </c>
      <c r="AJ26" s="3">
        <f t="shared" si="1"/>
        <v>32</v>
      </c>
      <c r="AK26" s="52">
        <f t="shared" si="2"/>
        <v>100</v>
      </c>
      <c r="AL26" s="4"/>
    </row>
    <row r="27" spans="1:38">
      <c r="A27" s="8" t="s">
        <v>23</v>
      </c>
      <c r="B27" s="34">
        <v>68</v>
      </c>
      <c r="C27" s="27">
        <v>10</v>
      </c>
      <c r="D27" s="9" t="s">
        <v>141</v>
      </c>
      <c r="E27" s="9" t="s">
        <v>141</v>
      </c>
      <c r="F27" s="9" t="s">
        <v>141</v>
      </c>
      <c r="G27" s="9"/>
      <c r="H27" s="9" t="s">
        <v>141</v>
      </c>
      <c r="I27" s="9" t="s">
        <v>143</v>
      </c>
      <c r="J27" s="9"/>
      <c r="K27" s="9" t="s">
        <v>141</v>
      </c>
      <c r="L27" s="9"/>
      <c r="M27" s="9" t="s">
        <v>141</v>
      </c>
      <c r="N27" s="9" t="s">
        <v>141</v>
      </c>
      <c r="O27" s="9" t="s">
        <v>141</v>
      </c>
      <c r="P27" s="9" t="s">
        <v>141</v>
      </c>
      <c r="Q27" s="9"/>
      <c r="R27" s="9"/>
      <c r="S27" s="9"/>
      <c r="T27" s="9"/>
      <c r="U27" s="9" t="s">
        <v>141</v>
      </c>
      <c r="V27" s="9" t="s">
        <v>141</v>
      </c>
      <c r="W27" s="9"/>
      <c r="X27" s="9"/>
      <c r="Y27" s="9" t="s">
        <v>141</v>
      </c>
      <c r="Z27" s="9"/>
      <c r="AA27" s="9"/>
      <c r="AB27" s="9"/>
      <c r="AC27" s="9" t="s">
        <v>141</v>
      </c>
      <c r="AD27" s="9"/>
      <c r="AE27" s="9" t="s">
        <v>141</v>
      </c>
      <c r="AF27" s="9"/>
      <c r="AG27" s="9" t="s">
        <v>141</v>
      </c>
      <c r="AH27" s="9"/>
      <c r="AI27" s="9" t="s">
        <v>141</v>
      </c>
      <c r="AJ27" s="3">
        <f t="shared" si="1"/>
        <v>17</v>
      </c>
      <c r="AK27" s="52">
        <f t="shared" si="2"/>
        <v>53.125</v>
      </c>
      <c r="AL27" s="4"/>
    </row>
    <row r="28" spans="1:38">
      <c r="A28" s="8" t="s">
        <v>22</v>
      </c>
      <c r="B28" s="34">
        <v>66</v>
      </c>
      <c r="C28" s="27">
        <v>10</v>
      </c>
      <c r="D28" s="9" t="s">
        <v>141</v>
      </c>
      <c r="E28" s="9"/>
      <c r="F28" s="9" t="s">
        <v>141</v>
      </c>
      <c r="G28" s="9" t="s">
        <v>141</v>
      </c>
      <c r="H28" s="9"/>
      <c r="I28" s="9"/>
      <c r="J28" s="9" t="s">
        <v>141</v>
      </c>
      <c r="K28" s="9" t="s">
        <v>141</v>
      </c>
      <c r="L28" s="9" t="s">
        <v>141</v>
      </c>
      <c r="M28" s="9"/>
      <c r="N28" s="9" t="s">
        <v>141</v>
      </c>
      <c r="O28" s="9"/>
      <c r="P28" s="9" t="s">
        <v>141</v>
      </c>
      <c r="Q28" s="9" t="s">
        <v>141</v>
      </c>
      <c r="R28" s="9"/>
      <c r="S28" s="9"/>
      <c r="T28" s="9"/>
      <c r="U28" s="9" t="s">
        <v>141</v>
      </c>
      <c r="V28" s="9" t="s">
        <v>141</v>
      </c>
      <c r="W28" s="9" t="s">
        <v>141</v>
      </c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3">
        <f t="shared" si="1"/>
        <v>12</v>
      </c>
      <c r="AK28" s="52">
        <f t="shared" si="2"/>
        <v>37.5</v>
      </c>
      <c r="AL28" s="4"/>
    </row>
    <row r="29" spans="1:38">
      <c r="A29" s="8" t="s">
        <v>25</v>
      </c>
      <c r="B29" s="34">
        <v>64</v>
      </c>
      <c r="C29" s="27">
        <v>10</v>
      </c>
      <c r="D29" s="9" t="s">
        <v>141</v>
      </c>
      <c r="E29" s="9" t="s">
        <v>141</v>
      </c>
      <c r="F29" s="9" t="s">
        <v>141</v>
      </c>
      <c r="G29" s="9" t="s">
        <v>141</v>
      </c>
      <c r="H29" s="9" t="s">
        <v>141</v>
      </c>
      <c r="I29" s="9" t="s">
        <v>141</v>
      </c>
      <c r="J29" s="9" t="s">
        <v>141</v>
      </c>
      <c r="K29" s="9" t="s">
        <v>141</v>
      </c>
      <c r="L29" s="9" t="s">
        <v>141</v>
      </c>
      <c r="M29" s="9" t="s">
        <v>141</v>
      </c>
      <c r="N29" s="9" t="s">
        <v>141</v>
      </c>
      <c r="O29" s="9" t="s">
        <v>141</v>
      </c>
      <c r="P29" s="9" t="s">
        <v>141</v>
      </c>
      <c r="Q29" s="9" t="s">
        <v>141</v>
      </c>
      <c r="R29" s="9" t="s">
        <v>141</v>
      </c>
      <c r="S29" s="9" t="s">
        <v>141</v>
      </c>
      <c r="T29" s="9" t="s">
        <v>141</v>
      </c>
      <c r="U29" s="9"/>
      <c r="V29" s="9" t="s">
        <v>141</v>
      </c>
      <c r="W29" s="9" t="s">
        <v>141</v>
      </c>
      <c r="X29" s="9" t="s">
        <v>141</v>
      </c>
      <c r="Y29" s="9"/>
      <c r="Z29" s="9" t="s">
        <v>141</v>
      </c>
      <c r="AA29" s="9" t="s">
        <v>141</v>
      </c>
      <c r="AB29" s="9"/>
      <c r="AC29" s="9"/>
      <c r="AD29" s="9" t="s">
        <v>141</v>
      </c>
      <c r="AE29" s="9" t="s">
        <v>141</v>
      </c>
      <c r="AF29" s="9" t="s">
        <v>141</v>
      </c>
      <c r="AG29" s="9"/>
      <c r="AH29" s="9" t="s">
        <v>141</v>
      </c>
      <c r="AI29" s="9"/>
      <c r="AJ29" s="3">
        <f t="shared" si="1"/>
        <v>26</v>
      </c>
      <c r="AK29" s="52">
        <f t="shared" si="2"/>
        <v>81.25</v>
      </c>
      <c r="AL29" s="4"/>
    </row>
    <row r="30" spans="1:38" s="15" customFormat="1">
      <c r="A30" s="8" t="s">
        <v>26</v>
      </c>
      <c r="B30" s="34">
        <v>50</v>
      </c>
      <c r="C30" s="27">
        <v>10</v>
      </c>
      <c r="D30" s="9" t="s">
        <v>141</v>
      </c>
      <c r="E30" s="9" t="s">
        <v>141</v>
      </c>
      <c r="F30" s="9" t="s">
        <v>141</v>
      </c>
      <c r="G30" s="9" t="s">
        <v>141</v>
      </c>
      <c r="H30" s="9" t="s">
        <v>141</v>
      </c>
      <c r="I30" s="9" t="s">
        <v>141</v>
      </c>
      <c r="J30" s="9" t="s">
        <v>141</v>
      </c>
      <c r="K30" s="9" t="s">
        <v>141</v>
      </c>
      <c r="L30" s="9"/>
      <c r="M30" s="9" t="s">
        <v>141</v>
      </c>
      <c r="N30" s="9"/>
      <c r="O30" s="9" t="s">
        <v>141</v>
      </c>
      <c r="P30" s="9"/>
      <c r="Q30" s="9"/>
      <c r="R30" s="9" t="s">
        <v>141</v>
      </c>
      <c r="S30" s="9"/>
      <c r="T30" s="9" t="s">
        <v>141</v>
      </c>
      <c r="U30" s="9"/>
      <c r="V30" s="9"/>
      <c r="W30" s="9" t="s">
        <v>141</v>
      </c>
      <c r="X30" s="9" t="s">
        <v>141</v>
      </c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3">
        <f t="shared" si="1"/>
        <v>14</v>
      </c>
      <c r="AK30" s="52">
        <f t="shared" si="2"/>
        <v>43.75</v>
      </c>
      <c r="AL30" s="4"/>
    </row>
    <row r="31" spans="1:38">
      <c r="A31" s="8" t="s">
        <v>27</v>
      </c>
      <c r="B31" s="34">
        <v>47</v>
      </c>
      <c r="C31" s="27">
        <v>10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141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3">
        <f t="shared" si="1"/>
        <v>1</v>
      </c>
      <c r="AK31" s="52">
        <f t="shared" si="2"/>
        <v>3.125</v>
      </c>
      <c r="AL31" s="4"/>
    </row>
    <row r="32" spans="1:38">
      <c r="A32" s="8" t="s">
        <v>32</v>
      </c>
      <c r="B32" s="34">
        <v>40</v>
      </c>
      <c r="C32" s="27">
        <v>9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5"/>
      <c r="T32" s="9"/>
      <c r="U32" s="9"/>
      <c r="V32" s="5"/>
      <c r="W32" s="9"/>
      <c r="X32" s="9"/>
      <c r="Y32" s="9"/>
      <c r="Z32" s="5"/>
      <c r="AA32" s="9"/>
      <c r="AB32" s="9"/>
      <c r="AC32" s="9"/>
      <c r="AD32" s="9"/>
      <c r="AE32" s="9"/>
      <c r="AF32" s="9"/>
      <c r="AG32" s="9"/>
      <c r="AH32" s="9"/>
      <c r="AI32" s="9"/>
      <c r="AJ32" s="3">
        <f t="shared" si="1"/>
        <v>0</v>
      </c>
      <c r="AK32" s="52">
        <f t="shared" si="2"/>
        <v>0</v>
      </c>
      <c r="AL32" s="4"/>
    </row>
    <row r="33" spans="1:38">
      <c r="A33" s="8" t="s">
        <v>31</v>
      </c>
      <c r="B33" s="34">
        <v>31</v>
      </c>
      <c r="C33" s="27">
        <v>10</v>
      </c>
      <c r="D33" s="9"/>
      <c r="E33" s="9"/>
      <c r="F33" s="9"/>
      <c r="G33" s="9"/>
      <c r="H33" s="9"/>
      <c r="I33" s="9"/>
      <c r="J33" s="9" t="s">
        <v>141</v>
      </c>
      <c r="K33" s="9"/>
      <c r="L33" s="9"/>
      <c r="M33" s="9"/>
      <c r="N33" s="9" t="s">
        <v>141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3">
        <f t="shared" si="1"/>
        <v>2</v>
      </c>
      <c r="AK33" s="52">
        <f t="shared" si="2"/>
        <v>6.25</v>
      </c>
      <c r="AL33" s="4"/>
    </row>
    <row r="34" spans="1:38">
      <c r="A34" s="8" t="s">
        <v>30</v>
      </c>
      <c r="B34" s="34">
        <v>28</v>
      </c>
      <c r="C34" s="27">
        <v>10</v>
      </c>
      <c r="D34" s="9"/>
      <c r="E34" s="9"/>
      <c r="F34" s="9"/>
      <c r="G34" s="9" t="s">
        <v>141</v>
      </c>
      <c r="H34" s="9"/>
      <c r="I34" s="9" t="s">
        <v>141</v>
      </c>
      <c r="J34" s="9"/>
      <c r="K34" s="9"/>
      <c r="L34" s="9"/>
      <c r="M34" s="9"/>
      <c r="N34" s="9"/>
      <c r="O34" s="9"/>
      <c r="P34" s="9"/>
      <c r="Q34" s="9"/>
      <c r="R34" s="9" t="s">
        <v>141</v>
      </c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3">
        <f t="shared" si="1"/>
        <v>3</v>
      </c>
      <c r="AK34" s="52">
        <f t="shared" si="2"/>
        <v>9.375</v>
      </c>
      <c r="AL34" s="4"/>
    </row>
    <row r="35" spans="1:38" s="16" customFormat="1">
      <c r="A35" s="8" t="s">
        <v>29</v>
      </c>
      <c r="B35" s="34">
        <v>27</v>
      </c>
      <c r="C35" s="27">
        <v>9</v>
      </c>
      <c r="D35" s="9"/>
      <c r="E35" s="9"/>
      <c r="F35" s="9"/>
      <c r="G35" s="9" t="s">
        <v>141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 t="s">
        <v>141</v>
      </c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 t="s">
        <v>141</v>
      </c>
      <c r="AG35" s="9" t="s">
        <v>141</v>
      </c>
      <c r="AH35" s="9"/>
      <c r="AI35" s="9"/>
      <c r="AJ35" s="3">
        <f t="shared" si="1"/>
        <v>4</v>
      </c>
      <c r="AK35" s="52">
        <f t="shared" si="2"/>
        <v>12.5</v>
      </c>
      <c r="AL35" s="4"/>
    </row>
    <row r="36" spans="1:38" s="15" customFormat="1">
      <c r="A36" s="8" t="s">
        <v>35</v>
      </c>
      <c r="B36" s="34">
        <v>21</v>
      </c>
      <c r="C36" s="27">
        <v>10</v>
      </c>
      <c r="D36" s="9"/>
      <c r="E36" s="9"/>
      <c r="F36" s="9"/>
      <c r="G36" s="9"/>
      <c r="H36" s="9"/>
      <c r="I36" s="9"/>
      <c r="J36" s="9" t="s">
        <v>141</v>
      </c>
      <c r="K36" s="9"/>
      <c r="L36" s="9"/>
      <c r="M36" s="9"/>
      <c r="N36" s="9"/>
      <c r="O36" s="5"/>
      <c r="P36" s="9"/>
      <c r="Q36" s="5"/>
      <c r="R36" s="9"/>
      <c r="S36" s="5"/>
      <c r="T36" s="9"/>
      <c r="U36" s="9"/>
      <c r="V36" s="5"/>
      <c r="W36" s="5"/>
      <c r="X36" s="9"/>
      <c r="Y36" s="9"/>
      <c r="Z36" s="5"/>
      <c r="AA36" s="5"/>
      <c r="AB36" s="9"/>
      <c r="AC36" s="9"/>
      <c r="AD36" s="9"/>
      <c r="AE36" s="9" t="s">
        <v>141</v>
      </c>
      <c r="AF36" s="9"/>
      <c r="AG36" s="9"/>
      <c r="AH36" s="9"/>
      <c r="AI36" s="9"/>
      <c r="AJ36" s="3">
        <f t="shared" ref="AJ36:AJ67" si="3">COUNTA(D36:AI36)</f>
        <v>2</v>
      </c>
      <c r="AK36" s="52">
        <f t="shared" si="2"/>
        <v>6.25</v>
      </c>
      <c r="AL36" s="4"/>
    </row>
    <row r="37" spans="1:38">
      <c r="A37" s="8" t="s">
        <v>33</v>
      </c>
      <c r="B37" s="34">
        <v>20</v>
      </c>
      <c r="C37" s="27">
        <v>8</v>
      </c>
      <c r="D37" s="33"/>
      <c r="E37" s="24" t="s">
        <v>141</v>
      </c>
      <c r="F37" s="24" t="s">
        <v>141</v>
      </c>
      <c r="G37" s="24" t="s">
        <v>141</v>
      </c>
      <c r="H37" s="24" t="s">
        <v>141</v>
      </c>
      <c r="I37" s="32" t="s">
        <v>141</v>
      </c>
      <c r="J37" s="24" t="s">
        <v>141</v>
      </c>
      <c r="K37" s="24" t="s">
        <v>141</v>
      </c>
      <c r="L37" s="31"/>
      <c r="M37" s="24"/>
      <c r="N37" s="31"/>
      <c r="O37" s="24" t="s">
        <v>141</v>
      </c>
      <c r="P37" s="24" t="s">
        <v>141</v>
      </c>
      <c r="Q37" s="24" t="s">
        <v>141</v>
      </c>
      <c r="R37" s="24" t="s">
        <v>141</v>
      </c>
      <c r="S37" s="24" t="s">
        <v>141</v>
      </c>
      <c r="T37" s="24" t="s">
        <v>141</v>
      </c>
      <c r="U37" s="31"/>
      <c r="V37" s="24"/>
      <c r="W37" s="32"/>
      <c r="X37" s="24" t="s">
        <v>141</v>
      </c>
      <c r="Y37" s="32"/>
      <c r="Z37" s="24"/>
      <c r="AA37" s="24"/>
      <c r="AB37" s="24" t="s">
        <v>143</v>
      </c>
      <c r="AC37" s="24"/>
      <c r="AD37" s="24"/>
      <c r="AE37" s="24"/>
      <c r="AF37" s="24"/>
      <c r="AG37" s="31"/>
      <c r="AH37" s="32"/>
      <c r="AI37" s="24"/>
      <c r="AJ37" s="3">
        <f t="shared" si="3"/>
        <v>15</v>
      </c>
      <c r="AK37" s="52">
        <f t="shared" si="2"/>
        <v>46.875</v>
      </c>
      <c r="AL37" s="4"/>
    </row>
    <row r="38" spans="1:38">
      <c r="A38" s="8" t="s">
        <v>38</v>
      </c>
      <c r="B38" s="34">
        <v>18</v>
      </c>
      <c r="C38" s="27">
        <v>10</v>
      </c>
      <c r="D38" s="9" t="s">
        <v>141</v>
      </c>
      <c r="E38" s="9"/>
      <c r="F38" s="9"/>
      <c r="G38" s="9"/>
      <c r="H38" s="9"/>
      <c r="I38" s="5"/>
      <c r="J38" s="9"/>
      <c r="K38" s="9"/>
      <c r="L38" s="9"/>
      <c r="M38" s="9"/>
      <c r="N38" s="9" t="s">
        <v>141</v>
      </c>
      <c r="O38" s="5"/>
      <c r="P38" s="9"/>
      <c r="Q38" s="5"/>
      <c r="R38" s="9"/>
      <c r="S38" s="9"/>
      <c r="T38" s="9"/>
      <c r="U38" s="9"/>
      <c r="V38" s="13"/>
      <c r="W38" s="9"/>
      <c r="X38" s="9"/>
      <c r="Y38" s="5" t="s">
        <v>141</v>
      </c>
      <c r="Z38" s="9" t="s">
        <v>141</v>
      </c>
      <c r="AA38" s="9"/>
      <c r="AB38" s="9"/>
      <c r="AC38" s="9"/>
      <c r="AD38" s="9"/>
      <c r="AE38" s="9"/>
      <c r="AF38" s="9"/>
      <c r="AG38" s="9" t="s">
        <v>141</v>
      </c>
      <c r="AH38" s="5"/>
      <c r="AI38" s="9" t="s">
        <v>141</v>
      </c>
      <c r="AJ38" s="3">
        <f t="shared" si="3"/>
        <v>6</v>
      </c>
      <c r="AK38" s="52">
        <f t="shared" si="2"/>
        <v>18.75</v>
      </c>
      <c r="AL38" s="4"/>
    </row>
    <row r="39" spans="1:38">
      <c r="A39" s="8" t="s">
        <v>44</v>
      </c>
      <c r="B39" s="34">
        <v>15</v>
      </c>
      <c r="C39" s="27">
        <v>6</v>
      </c>
      <c r="D39" s="9" t="s">
        <v>141</v>
      </c>
      <c r="E39" s="9" t="s">
        <v>141</v>
      </c>
      <c r="F39" s="9" t="s">
        <v>141</v>
      </c>
      <c r="G39" s="9"/>
      <c r="H39" s="9" t="s">
        <v>141</v>
      </c>
      <c r="I39" s="9"/>
      <c r="J39" s="9"/>
      <c r="K39" s="9"/>
      <c r="L39" s="9"/>
      <c r="M39" s="9" t="s">
        <v>141</v>
      </c>
      <c r="N39" s="9" t="s">
        <v>141</v>
      </c>
      <c r="O39" s="13"/>
      <c r="P39" s="9" t="s">
        <v>141</v>
      </c>
      <c r="Q39" s="9" t="s">
        <v>141</v>
      </c>
      <c r="R39" s="9"/>
      <c r="S39" s="9"/>
      <c r="T39" s="9" t="s">
        <v>141</v>
      </c>
      <c r="U39" s="9"/>
      <c r="V39" s="9"/>
      <c r="W39" s="13"/>
      <c r="X39" s="13"/>
      <c r="Y39" s="5"/>
      <c r="Z39" s="9"/>
      <c r="AA39" s="9"/>
      <c r="AB39" s="9" t="s">
        <v>141</v>
      </c>
      <c r="AC39" s="9"/>
      <c r="AD39" s="9"/>
      <c r="AE39" s="9"/>
      <c r="AF39" s="9" t="s">
        <v>141</v>
      </c>
      <c r="AG39" s="9"/>
      <c r="AH39" s="5" t="s">
        <v>141</v>
      </c>
      <c r="AI39" s="9"/>
      <c r="AJ39" s="3">
        <f t="shared" si="3"/>
        <v>12</v>
      </c>
      <c r="AK39" s="52">
        <f t="shared" si="2"/>
        <v>37.5</v>
      </c>
      <c r="AL39" s="4"/>
    </row>
    <row r="40" spans="1:38" s="15" customFormat="1">
      <c r="A40" s="8" t="s">
        <v>34</v>
      </c>
      <c r="B40" s="34">
        <v>13</v>
      </c>
      <c r="C40" s="27">
        <v>10</v>
      </c>
      <c r="D40" s="9" t="s">
        <v>141</v>
      </c>
      <c r="E40" s="9"/>
      <c r="F40" s="9" t="s">
        <v>141</v>
      </c>
      <c r="G40" s="9"/>
      <c r="H40" s="9"/>
      <c r="I40" s="5"/>
      <c r="J40" s="9"/>
      <c r="K40" s="9" t="s">
        <v>141</v>
      </c>
      <c r="L40" s="9" t="s">
        <v>141</v>
      </c>
      <c r="M40" s="9"/>
      <c r="N40" s="9"/>
      <c r="O40" s="9"/>
      <c r="P40" s="9" t="s">
        <v>141</v>
      </c>
      <c r="Q40" s="9"/>
      <c r="R40" s="9"/>
      <c r="S40" s="9"/>
      <c r="T40" s="9"/>
      <c r="U40" s="9" t="s">
        <v>141</v>
      </c>
      <c r="V40" s="9"/>
      <c r="W40" s="9"/>
      <c r="X40" s="9" t="s">
        <v>141</v>
      </c>
      <c r="Y40" s="5"/>
      <c r="Z40" s="9"/>
      <c r="AA40" s="5"/>
      <c r="AB40" s="9"/>
      <c r="AC40" s="9"/>
      <c r="AD40" s="9"/>
      <c r="AE40" s="9" t="s">
        <v>141</v>
      </c>
      <c r="AF40" s="9"/>
      <c r="AG40" s="9"/>
      <c r="AH40" s="5"/>
      <c r="AI40" s="9"/>
      <c r="AJ40" s="3">
        <f t="shared" si="3"/>
        <v>8</v>
      </c>
      <c r="AK40" s="52">
        <f t="shared" si="2"/>
        <v>25</v>
      </c>
      <c r="AL40" s="4"/>
    </row>
    <row r="41" spans="1:38" s="15" customFormat="1">
      <c r="A41" s="8" t="s">
        <v>45</v>
      </c>
      <c r="B41" s="36">
        <v>13</v>
      </c>
      <c r="C41" s="29">
        <v>10</v>
      </c>
      <c r="D41" s="9"/>
      <c r="E41" s="9"/>
      <c r="F41" s="9"/>
      <c r="G41" s="9"/>
      <c r="H41" s="5"/>
      <c r="I41" s="5"/>
      <c r="J41" s="9"/>
      <c r="K41" s="9"/>
      <c r="L41" s="9"/>
      <c r="M41" s="9"/>
      <c r="N41" s="9"/>
      <c r="O41" s="5"/>
      <c r="P41" s="9"/>
      <c r="Q41" s="5"/>
      <c r="R41" s="9"/>
      <c r="S41" s="5"/>
      <c r="T41" s="5"/>
      <c r="U41" s="9"/>
      <c r="V41" s="5"/>
      <c r="W41" s="5"/>
      <c r="X41" s="9"/>
      <c r="Y41" s="9"/>
      <c r="Z41" s="5"/>
      <c r="AA41" s="5"/>
      <c r="AB41" s="9"/>
      <c r="AC41" s="9"/>
      <c r="AD41" s="9"/>
      <c r="AE41" s="9"/>
      <c r="AF41" s="9"/>
      <c r="AG41" s="9"/>
      <c r="AH41" s="9"/>
      <c r="AI41" s="9"/>
      <c r="AJ41" s="3">
        <f t="shared" si="3"/>
        <v>0</v>
      </c>
      <c r="AK41" s="52">
        <f t="shared" si="2"/>
        <v>0</v>
      </c>
      <c r="AL41" s="4"/>
    </row>
    <row r="42" spans="1:38" s="11" customFormat="1">
      <c r="A42" s="8" t="s">
        <v>39</v>
      </c>
      <c r="B42" s="34">
        <v>13</v>
      </c>
      <c r="C42" s="27">
        <v>8</v>
      </c>
      <c r="D42" s="9" t="s">
        <v>141</v>
      </c>
      <c r="E42" s="9"/>
      <c r="F42" s="9" t="s">
        <v>141</v>
      </c>
      <c r="G42" s="9"/>
      <c r="H42" s="9"/>
      <c r="I42" s="9"/>
      <c r="J42" s="9"/>
      <c r="K42" s="9"/>
      <c r="L42" s="13"/>
      <c r="M42" s="9" t="s">
        <v>141</v>
      </c>
      <c r="N42" s="13"/>
      <c r="O42" s="9"/>
      <c r="P42" s="13"/>
      <c r="Q42" s="9"/>
      <c r="R42" s="9"/>
      <c r="S42" s="5"/>
      <c r="T42" s="9"/>
      <c r="U42" s="9"/>
      <c r="V42" s="5"/>
      <c r="W42" s="9" t="s">
        <v>141</v>
      </c>
      <c r="X42" s="5"/>
      <c r="Y42" s="9"/>
      <c r="Z42" s="5"/>
      <c r="AA42" s="13"/>
      <c r="AB42" s="9" t="s">
        <v>141</v>
      </c>
      <c r="AC42" s="9"/>
      <c r="AD42" s="9" t="s">
        <v>141</v>
      </c>
      <c r="AE42" s="9"/>
      <c r="AF42" s="9"/>
      <c r="AG42" s="9"/>
      <c r="AH42" s="9"/>
      <c r="AI42" s="9"/>
      <c r="AJ42" s="3">
        <f t="shared" si="3"/>
        <v>6</v>
      </c>
      <c r="AK42" s="52">
        <f t="shared" si="2"/>
        <v>18.75</v>
      </c>
      <c r="AL42" s="4"/>
    </row>
    <row r="43" spans="1:38">
      <c r="A43" s="8" t="s">
        <v>41</v>
      </c>
      <c r="B43" s="34">
        <v>13</v>
      </c>
      <c r="C43" s="27">
        <v>8</v>
      </c>
      <c r="D43" s="9" t="s">
        <v>141</v>
      </c>
      <c r="E43" s="9" t="s">
        <v>141</v>
      </c>
      <c r="F43" s="9" t="s">
        <v>141</v>
      </c>
      <c r="G43" s="9" t="s">
        <v>141</v>
      </c>
      <c r="H43" s="5" t="s">
        <v>141</v>
      </c>
      <c r="I43" s="9" t="s">
        <v>141</v>
      </c>
      <c r="J43" s="9" t="s">
        <v>141</v>
      </c>
      <c r="K43" s="9" t="s">
        <v>141</v>
      </c>
      <c r="L43" s="9" t="s">
        <v>141</v>
      </c>
      <c r="M43" s="9" t="s">
        <v>141</v>
      </c>
      <c r="N43" s="9" t="s">
        <v>141</v>
      </c>
      <c r="O43" s="9" t="s">
        <v>141</v>
      </c>
      <c r="P43" s="9"/>
      <c r="Q43" s="9" t="s">
        <v>141</v>
      </c>
      <c r="R43" s="9" t="s">
        <v>141</v>
      </c>
      <c r="S43" s="5" t="s">
        <v>141</v>
      </c>
      <c r="T43" s="5"/>
      <c r="U43" s="13"/>
      <c r="V43" s="9"/>
      <c r="W43" s="9" t="s">
        <v>141</v>
      </c>
      <c r="X43" s="9"/>
      <c r="Y43" s="13"/>
      <c r="Z43" s="9"/>
      <c r="AA43" s="9"/>
      <c r="AB43" s="9"/>
      <c r="AC43" s="9"/>
      <c r="AD43" s="9" t="s">
        <v>141</v>
      </c>
      <c r="AE43" s="9"/>
      <c r="AF43" s="9"/>
      <c r="AG43" s="9"/>
      <c r="AH43" s="13"/>
      <c r="AI43" s="9"/>
      <c r="AJ43" s="3">
        <f t="shared" si="3"/>
        <v>17</v>
      </c>
      <c r="AK43" s="52">
        <f t="shared" si="2"/>
        <v>53.125</v>
      </c>
      <c r="AL43" s="4"/>
    </row>
    <row r="44" spans="1:38">
      <c r="A44" s="8" t="s">
        <v>47</v>
      </c>
      <c r="B44" s="34">
        <v>10</v>
      </c>
      <c r="C44" s="27">
        <v>10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13"/>
      <c r="Z44" s="9"/>
      <c r="AA44" s="9"/>
      <c r="AB44" s="9"/>
      <c r="AC44" s="9"/>
      <c r="AD44" s="9"/>
      <c r="AE44" s="9"/>
      <c r="AF44" s="9"/>
      <c r="AG44" s="9"/>
      <c r="AH44" s="13"/>
      <c r="AI44" s="9"/>
      <c r="AJ44" s="3">
        <f t="shared" si="3"/>
        <v>0</v>
      </c>
      <c r="AK44" s="52">
        <f t="shared" si="2"/>
        <v>0</v>
      </c>
      <c r="AL44" s="4"/>
    </row>
    <row r="45" spans="1:38" s="15" customFormat="1">
      <c r="A45" s="8" t="s">
        <v>42</v>
      </c>
      <c r="B45" s="34">
        <v>10</v>
      </c>
      <c r="C45" s="27">
        <v>7</v>
      </c>
      <c r="D45" s="33" t="s">
        <v>141</v>
      </c>
      <c r="E45" s="24" t="s">
        <v>141</v>
      </c>
      <c r="F45" s="24" t="s">
        <v>141</v>
      </c>
      <c r="G45" s="24" t="s">
        <v>141</v>
      </c>
      <c r="H45" s="24" t="s">
        <v>141</v>
      </c>
      <c r="I45" s="32" t="s">
        <v>141</v>
      </c>
      <c r="J45" s="24" t="s">
        <v>141</v>
      </c>
      <c r="K45" s="24"/>
      <c r="L45" s="24" t="s">
        <v>141</v>
      </c>
      <c r="M45" s="24" t="s">
        <v>141</v>
      </c>
      <c r="N45" s="24"/>
      <c r="O45" s="32" t="s">
        <v>141</v>
      </c>
      <c r="P45" s="24"/>
      <c r="Q45" s="32" t="s">
        <v>141</v>
      </c>
      <c r="R45" s="24" t="s">
        <v>141</v>
      </c>
      <c r="S45" s="32"/>
      <c r="T45" s="24" t="s">
        <v>141</v>
      </c>
      <c r="U45" s="31"/>
      <c r="V45" s="24"/>
      <c r="W45" s="32"/>
      <c r="X45" s="32" t="s">
        <v>141</v>
      </c>
      <c r="Y45" s="32"/>
      <c r="Z45" s="32"/>
      <c r="AA45" s="32"/>
      <c r="AB45" s="24" t="s">
        <v>143</v>
      </c>
      <c r="AC45" s="24"/>
      <c r="AD45" s="24"/>
      <c r="AE45" s="24"/>
      <c r="AF45" s="24" t="s">
        <v>141</v>
      </c>
      <c r="AG45" s="24"/>
      <c r="AH45" s="32"/>
      <c r="AI45" s="24"/>
      <c r="AJ45" s="3">
        <f t="shared" si="3"/>
        <v>16</v>
      </c>
      <c r="AK45" s="52">
        <f t="shared" si="2"/>
        <v>50</v>
      </c>
      <c r="AL45" s="4"/>
    </row>
    <row r="46" spans="1:38" s="11" customFormat="1">
      <c r="A46" s="8" t="s">
        <v>51</v>
      </c>
      <c r="B46" s="34">
        <v>8</v>
      </c>
      <c r="C46" s="27">
        <v>10</v>
      </c>
      <c r="D46" s="5"/>
      <c r="E46" s="9"/>
      <c r="F46" s="5"/>
      <c r="G46" s="13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5"/>
      <c r="AI46" s="9"/>
      <c r="AJ46" s="3">
        <f t="shared" si="3"/>
        <v>0</v>
      </c>
      <c r="AK46" s="52">
        <f t="shared" si="2"/>
        <v>0</v>
      </c>
      <c r="AL46" s="4"/>
    </row>
    <row r="47" spans="1:38">
      <c r="A47" s="8" t="s">
        <v>53</v>
      </c>
      <c r="B47" s="34">
        <v>8</v>
      </c>
      <c r="C47" s="27">
        <v>5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3">
        <f t="shared" si="3"/>
        <v>0</v>
      </c>
      <c r="AK47" s="52">
        <f t="shared" si="2"/>
        <v>0</v>
      </c>
      <c r="AL47" s="4"/>
    </row>
    <row r="48" spans="1:38" s="11" customFormat="1">
      <c r="A48" s="8" t="s">
        <v>28</v>
      </c>
      <c r="B48" s="34">
        <v>7</v>
      </c>
      <c r="C48" s="27">
        <v>7</v>
      </c>
      <c r="D48" s="9"/>
      <c r="E48" s="13"/>
      <c r="F48" s="9"/>
      <c r="G48" s="9"/>
      <c r="H48" s="9"/>
      <c r="I48" s="9"/>
      <c r="J48" s="13"/>
      <c r="K48" s="13"/>
      <c r="L48" s="9"/>
      <c r="M48" s="9"/>
      <c r="N48" s="5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5"/>
      <c r="AA48" s="9"/>
      <c r="AB48" s="9"/>
      <c r="AC48" s="9"/>
      <c r="AD48" s="9"/>
      <c r="AE48" s="9"/>
      <c r="AF48" s="9"/>
      <c r="AG48" s="9"/>
      <c r="AH48" s="9"/>
      <c r="AI48" s="13"/>
      <c r="AJ48" s="3">
        <f t="shared" si="3"/>
        <v>0</v>
      </c>
      <c r="AK48" s="52">
        <f t="shared" si="2"/>
        <v>0</v>
      </c>
      <c r="AL48" s="4"/>
    </row>
    <row r="49" spans="1:38">
      <c r="A49" s="8" t="s">
        <v>54</v>
      </c>
      <c r="B49" s="34">
        <v>3</v>
      </c>
      <c r="C49" s="27">
        <v>7</v>
      </c>
      <c r="D49" s="9"/>
      <c r="E49" s="5"/>
      <c r="F49" s="9"/>
      <c r="G49" s="9"/>
      <c r="H49" s="5"/>
      <c r="I49" s="13"/>
      <c r="J49" s="13"/>
      <c r="K49" s="13"/>
      <c r="L49" s="13"/>
      <c r="M49" s="5"/>
      <c r="N49" s="5"/>
      <c r="O49" s="13"/>
      <c r="P49" s="9"/>
      <c r="Q49" s="5"/>
      <c r="R49" s="13"/>
      <c r="S49" s="9"/>
      <c r="T49" s="13"/>
      <c r="U49" s="9"/>
      <c r="V49" s="9"/>
      <c r="W49" s="5"/>
      <c r="X49" s="13"/>
      <c r="Y49" s="5"/>
      <c r="Z49" s="9"/>
      <c r="AA49" s="13"/>
      <c r="AB49" s="13"/>
      <c r="AC49" s="13"/>
      <c r="AD49" s="13"/>
      <c r="AE49" s="13"/>
      <c r="AF49" s="13"/>
      <c r="AG49" s="13"/>
      <c r="AH49" s="5"/>
      <c r="AI49" s="9"/>
      <c r="AJ49" s="3">
        <f t="shared" si="3"/>
        <v>0</v>
      </c>
      <c r="AK49" s="52">
        <f t="shared" si="2"/>
        <v>0</v>
      </c>
      <c r="AL49" s="4"/>
    </row>
    <row r="50" spans="1:38" s="15" customFormat="1">
      <c r="A50" s="8" t="s">
        <v>63</v>
      </c>
      <c r="B50" s="34">
        <v>3</v>
      </c>
      <c r="C50" s="27">
        <v>6</v>
      </c>
      <c r="D50" s="9"/>
      <c r="E50" s="5"/>
      <c r="F50" s="9"/>
      <c r="G50" s="9"/>
      <c r="H50" s="9"/>
      <c r="I50" s="9"/>
      <c r="J50" s="9" t="s">
        <v>141</v>
      </c>
      <c r="K50" s="9"/>
      <c r="L50" s="5"/>
      <c r="M50" s="5"/>
      <c r="N50" s="9"/>
      <c r="O50" s="9"/>
      <c r="P50" s="9"/>
      <c r="Q50" s="5"/>
      <c r="R50" s="9"/>
      <c r="S50" s="9"/>
      <c r="T50" s="9"/>
      <c r="U50" s="5"/>
      <c r="V50" s="9"/>
      <c r="W50" s="5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3">
        <f t="shared" si="3"/>
        <v>1</v>
      </c>
      <c r="AK50" s="52">
        <f t="shared" si="2"/>
        <v>3.125</v>
      </c>
      <c r="AL50" s="4"/>
    </row>
    <row r="51" spans="1:38" s="15" customFormat="1">
      <c r="A51" s="8" t="s">
        <v>46</v>
      </c>
      <c r="B51" s="34">
        <v>3</v>
      </c>
      <c r="C51" s="27">
        <v>6</v>
      </c>
      <c r="D51" s="5"/>
      <c r="E51" s="5" t="s">
        <v>141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 t="s">
        <v>141</v>
      </c>
      <c r="T51" s="5"/>
      <c r="U51" s="5"/>
      <c r="V51" s="5" t="s">
        <v>141</v>
      </c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3">
        <f t="shared" si="3"/>
        <v>3</v>
      </c>
      <c r="AK51" s="52">
        <f t="shared" si="2"/>
        <v>9.375</v>
      </c>
      <c r="AL51" s="4"/>
    </row>
    <row r="52" spans="1:38">
      <c r="A52" s="8" t="s">
        <v>52</v>
      </c>
      <c r="B52" s="34">
        <v>3</v>
      </c>
      <c r="C52" s="27">
        <v>6</v>
      </c>
      <c r="D52" s="5"/>
      <c r="E52" s="5"/>
      <c r="F52" s="5"/>
      <c r="G52" s="9"/>
      <c r="H52" s="9"/>
      <c r="I52" s="9"/>
      <c r="J52" s="9"/>
      <c r="K52" s="9"/>
      <c r="L52" s="5"/>
      <c r="M52" s="9"/>
      <c r="N52" s="5"/>
      <c r="O52" s="9"/>
      <c r="P52" s="9"/>
      <c r="Q52" s="5"/>
      <c r="R52" s="9"/>
      <c r="S52" s="9"/>
      <c r="T52" s="9"/>
      <c r="U52" s="5"/>
      <c r="V52" s="9"/>
      <c r="W52" s="5"/>
      <c r="X52" s="9"/>
      <c r="Y52" s="9"/>
      <c r="Z52" s="5"/>
      <c r="AA52" s="9"/>
      <c r="AB52" s="9"/>
      <c r="AC52" s="9"/>
      <c r="AD52" s="9"/>
      <c r="AE52" s="9"/>
      <c r="AF52" s="9"/>
      <c r="AG52" s="9"/>
      <c r="AH52" s="5"/>
      <c r="AI52" s="9"/>
      <c r="AJ52" s="3">
        <f t="shared" si="3"/>
        <v>0</v>
      </c>
      <c r="AK52" s="52">
        <f t="shared" si="2"/>
        <v>0</v>
      </c>
      <c r="AL52" s="4"/>
    </row>
    <row r="53" spans="1:38">
      <c r="A53" s="8" t="s">
        <v>48</v>
      </c>
      <c r="B53" s="34">
        <v>2</v>
      </c>
      <c r="C53" s="27">
        <v>5</v>
      </c>
      <c r="D53" s="5"/>
      <c r="E53" s="5" t="s">
        <v>141</v>
      </c>
      <c r="F53" s="5" t="s">
        <v>141</v>
      </c>
      <c r="G53" s="9"/>
      <c r="H53" s="9"/>
      <c r="I53" s="9"/>
      <c r="J53" s="9"/>
      <c r="K53" s="9"/>
      <c r="L53" s="5"/>
      <c r="M53" s="5"/>
      <c r="N53" s="5" t="s">
        <v>141</v>
      </c>
      <c r="O53" s="9"/>
      <c r="P53" s="9"/>
      <c r="Q53" s="5" t="s">
        <v>141</v>
      </c>
      <c r="R53" s="9"/>
      <c r="S53" s="9"/>
      <c r="T53" s="9"/>
      <c r="U53" s="5"/>
      <c r="V53" s="9"/>
      <c r="W53" s="5"/>
      <c r="X53" s="9"/>
      <c r="Y53" s="9"/>
      <c r="Z53" s="5"/>
      <c r="AA53" s="9" t="s">
        <v>141</v>
      </c>
      <c r="AB53" s="9"/>
      <c r="AC53" s="9"/>
      <c r="AD53" s="9"/>
      <c r="AE53" s="9"/>
      <c r="AF53" s="9"/>
      <c r="AG53" s="9"/>
      <c r="AH53" s="5"/>
      <c r="AI53" s="9"/>
      <c r="AJ53" s="3">
        <f t="shared" si="3"/>
        <v>5</v>
      </c>
      <c r="AK53" s="52">
        <f t="shared" si="2"/>
        <v>15.625</v>
      </c>
      <c r="AL53" s="4"/>
    </row>
    <row r="54" spans="1:38" s="15" customFormat="1">
      <c r="A54" s="8" t="s">
        <v>57</v>
      </c>
      <c r="B54" s="34">
        <v>2</v>
      </c>
      <c r="C54" s="27">
        <v>5</v>
      </c>
      <c r="D54" s="5"/>
      <c r="E54" s="5"/>
      <c r="F54" s="5"/>
      <c r="G54" s="9"/>
      <c r="H54" s="5"/>
      <c r="I54" s="9"/>
      <c r="J54" s="9"/>
      <c r="K54" s="9"/>
      <c r="L54" s="5"/>
      <c r="M54" s="5"/>
      <c r="N54" s="5"/>
      <c r="O54" s="9"/>
      <c r="P54" s="9"/>
      <c r="Q54" s="5"/>
      <c r="R54" s="9"/>
      <c r="S54" s="9"/>
      <c r="T54" s="9"/>
      <c r="U54" s="5"/>
      <c r="V54" s="9"/>
      <c r="W54" s="5"/>
      <c r="X54" s="9"/>
      <c r="Y54" s="9"/>
      <c r="Z54" s="5"/>
      <c r="AA54" s="9"/>
      <c r="AB54" s="9"/>
      <c r="AC54" s="9"/>
      <c r="AD54" s="9"/>
      <c r="AE54" s="9"/>
      <c r="AF54" s="9"/>
      <c r="AG54" s="9"/>
      <c r="AH54" s="5"/>
      <c r="AI54" s="9"/>
      <c r="AJ54" s="3">
        <f t="shared" si="3"/>
        <v>0</v>
      </c>
      <c r="AK54" s="52">
        <f t="shared" si="2"/>
        <v>0</v>
      </c>
      <c r="AL54" s="4"/>
    </row>
    <row r="55" spans="1:38" s="15" customFormat="1">
      <c r="A55" s="8" t="s">
        <v>62</v>
      </c>
      <c r="B55" s="34">
        <v>2</v>
      </c>
      <c r="C55" s="27">
        <v>5</v>
      </c>
      <c r="D55" s="5" t="s">
        <v>141</v>
      </c>
      <c r="E55" s="5"/>
      <c r="F55" s="5"/>
      <c r="G55" s="9"/>
      <c r="H55" s="9"/>
      <c r="I55" s="9" t="s">
        <v>141</v>
      </c>
      <c r="J55" s="9"/>
      <c r="K55" s="13"/>
      <c r="L55" s="13"/>
      <c r="M55" s="5" t="s">
        <v>141</v>
      </c>
      <c r="N55" s="5"/>
      <c r="O55" s="9"/>
      <c r="P55" s="9"/>
      <c r="Q55" s="5"/>
      <c r="R55" s="9"/>
      <c r="S55" s="13"/>
      <c r="T55" s="9"/>
      <c r="U55" s="9"/>
      <c r="V55" s="9"/>
      <c r="W55" s="5"/>
      <c r="X55" s="9"/>
      <c r="Y55" s="5"/>
      <c r="Z55" s="5"/>
      <c r="AA55" s="9"/>
      <c r="AB55" s="9"/>
      <c r="AC55" s="9"/>
      <c r="AD55" s="9"/>
      <c r="AE55" s="9"/>
      <c r="AF55" s="9"/>
      <c r="AG55" s="9"/>
      <c r="AH55" s="5"/>
      <c r="AI55" s="9"/>
      <c r="AJ55" s="3">
        <f t="shared" si="3"/>
        <v>3</v>
      </c>
      <c r="AK55" s="52">
        <f t="shared" si="2"/>
        <v>9.375</v>
      </c>
      <c r="AL55" s="4"/>
    </row>
    <row r="56" spans="1:38">
      <c r="A56" s="8" t="s">
        <v>58</v>
      </c>
      <c r="B56" s="34">
        <v>2</v>
      </c>
      <c r="C56" s="27">
        <v>5</v>
      </c>
      <c r="D56" s="5"/>
      <c r="E56" s="5" t="s">
        <v>141</v>
      </c>
      <c r="F56" s="5"/>
      <c r="G56" s="9" t="s">
        <v>141</v>
      </c>
      <c r="H56" s="5"/>
      <c r="I56" s="9" t="s">
        <v>141</v>
      </c>
      <c r="J56" s="9" t="s">
        <v>141</v>
      </c>
      <c r="K56" s="9"/>
      <c r="L56" s="5"/>
      <c r="M56" s="5"/>
      <c r="N56" s="5"/>
      <c r="O56" s="9"/>
      <c r="P56" s="9"/>
      <c r="Q56" s="5" t="s">
        <v>141</v>
      </c>
      <c r="R56" s="9"/>
      <c r="S56" s="9" t="s">
        <v>141</v>
      </c>
      <c r="T56" s="9"/>
      <c r="U56" s="9"/>
      <c r="V56" s="9"/>
      <c r="W56" s="5"/>
      <c r="X56" s="9"/>
      <c r="Y56" s="5"/>
      <c r="Z56" s="5"/>
      <c r="AA56" s="9"/>
      <c r="AB56" s="9"/>
      <c r="AC56" s="9"/>
      <c r="AD56" s="9"/>
      <c r="AE56" s="9"/>
      <c r="AF56" s="9"/>
      <c r="AG56" s="9"/>
      <c r="AH56" s="5"/>
      <c r="AI56" s="9"/>
      <c r="AJ56" s="3">
        <f t="shared" si="3"/>
        <v>6</v>
      </c>
      <c r="AK56" s="52">
        <f t="shared" si="2"/>
        <v>18.75</v>
      </c>
      <c r="AL56" s="4"/>
    </row>
    <row r="57" spans="1:38">
      <c r="A57" s="8" t="s">
        <v>36</v>
      </c>
      <c r="B57" s="34">
        <v>2</v>
      </c>
      <c r="C57" s="27">
        <v>5</v>
      </c>
      <c r="D57" s="13"/>
      <c r="E57" s="5"/>
      <c r="F57" s="9" t="s">
        <v>141</v>
      </c>
      <c r="G57" s="13"/>
      <c r="H57" s="5" t="s">
        <v>141</v>
      </c>
      <c r="I57" s="9" t="s">
        <v>141</v>
      </c>
      <c r="J57" s="9" t="s">
        <v>141</v>
      </c>
      <c r="K57" s="9" t="s">
        <v>141</v>
      </c>
      <c r="L57" s="5" t="s">
        <v>141</v>
      </c>
      <c r="M57" s="5"/>
      <c r="N57" s="5"/>
      <c r="O57" s="9"/>
      <c r="P57" s="9"/>
      <c r="Q57" s="5"/>
      <c r="R57" s="9"/>
      <c r="S57" s="9"/>
      <c r="T57" s="9"/>
      <c r="U57" s="5" t="s">
        <v>141</v>
      </c>
      <c r="V57" s="9"/>
      <c r="W57" s="5"/>
      <c r="X57" s="9"/>
      <c r="Y57" s="5" t="s">
        <v>141</v>
      </c>
      <c r="Z57" s="9"/>
      <c r="AA57" s="9"/>
      <c r="AB57" s="9"/>
      <c r="AC57" s="9" t="s">
        <v>141</v>
      </c>
      <c r="AD57" s="9"/>
      <c r="AE57" s="9"/>
      <c r="AF57" s="9"/>
      <c r="AG57" s="9"/>
      <c r="AH57" s="5"/>
      <c r="AI57" s="9"/>
      <c r="AJ57" s="3">
        <f t="shared" si="3"/>
        <v>9</v>
      </c>
      <c r="AK57" s="52">
        <f t="shared" si="2"/>
        <v>28.125</v>
      </c>
      <c r="AL57" s="4"/>
    </row>
    <row r="58" spans="1:38">
      <c r="A58" s="8" t="s">
        <v>55</v>
      </c>
      <c r="B58" s="36">
        <v>2</v>
      </c>
      <c r="C58" s="29">
        <v>5</v>
      </c>
      <c r="D58" s="5"/>
      <c r="E58" s="5"/>
      <c r="F58" s="5"/>
      <c r="G58" s="13"/>
      <c r="H58" s="5"/>
      <c r="I58" s="9"/>
      <c r="J58" s="9"/>
      <c r="K58" s="9"/>
      <c r="L58" s="5"/>
      <c r="M58" s="5"/>
      <c r="N58" s="5"/>
      <c r="O58" s="9"/>
      <c r="P58" s="9"/>
      <c r="Q58" s="5"/>
      <c r="R58" s="9"/>
      <c r="S58" s="9"/>
      <c r="T58" s="9"/>
      <c r="U58" s="5"/>
      <c r="V58" s="9"/>
      <c r="W58" s="5"/>
      <c r="X58" s="9"/>
      <c r="Y58" s="5"/>
      <c r="Z58" s="5"/>
      <c r="AA58" s="9"/>
      <c r="AB58" s="9"/>
      <c r="AC58" s="9"/>
      <c r="AD58" s="9"/>
      <c r="AE58" s="9"/>
      <c r="AF58" s="9"/>
      <c r="AG58" s="9"/>
      <c r="AH58" s="5"/>
      <c r="AI58" s="9"/>
      <c r="AJ58" s="3">
        <f t="shared" si="3"/>
        <v>0</v>
      </c>
      <c r="AK58" s="52">
        <f t="shared" si="2"/>
        <v>0</v>
      </c>
      <c r="AL58" s="4"/>
    </row>
    <row r="59" spans="1:38" s="15" customFormat="1">
      <c r="A59" s="8" t="s">
        <v>37</v>
      </c>
      <c r="B59" s="34">
        <v>1</v>
      </c>
      <c r="C59" s="27">
        <v>4</v>
      </c>
      <c r="D59" s="9" t="s">
        <v>141</v>
      </c>
      <c r="E59" s="9" t="s">
        <v>141</v>
      </c>
      <c r="F59" s="9" t="s">
        <v>141</v>
      </c>
      <c r="G59" s="9" t="s">
        <v>141</v>
      </c>
      <c r="H59" s="9" t="s">
        <v>141</v>
      </c>
      <c r="I59" s="9" t="s">
        <v>141</v>
      </c>
      <c r="J59" s="9" t="s">
        <v>141</v>
      </c>
      <c r="K59" s="9" t="s">
        <v>141</v>
      </c>
      <c r="L59" s="9" t="s">
        <v>141</v>
      </c>
      <c r="M59" s="9" t="s">
        <v>141</v>
      </c>
      <c r="N59" s="9" t="s">
        <v>141</v>
      </c>
      <c r="O59" s="9" t="s">
        <v>141</v>
      </c>
      <c r="P59" s="9" t="s">
        <v>141</v>
      </c>
      <c r="Q59" s="9" t="s">
        <v>141</v>
      </c>
      <c r="R59" s="9" t="s">
        <v>141</v>
      </c>
      <c r="S59" s="9" t="s">
        <v>141</v>
      </c>
      <c r="T59" s="9" t="s">
        <v>141</v>
      </c>
      <c r="U59" s="9" t="s">
        <v>141</v>
      </c>
      <c r="V59" s="9" t="s">
        <v>141</v>
      </c>
      <c r="W59" s="9" t="s">
        <v>141</v>
      </c>
      <c r="X59" s="9"/>
      <c r="Y59" s="9" t="s">
        <v>141</v>
      </c>
      <c r="Z59" s="9" t="s">
        <v>141</v>
      </c>
      <c r="AA59" s="9" t="s">
        <v>141</v>
      </c>
      <c r="AB59" s="9" t="s">
        <v>141</v>
      </c>
      <c r="AC59" s="9" t="s">
        <v>141</v>
      </c>
      <c r="AD59" s="9" t="s">
        <v>141</v>
      </c>
      <c r="AE59" s="9" t="s">
        <v>141</v>
      </c>
      <c r="AF59" s="9" t="s">
        <v>141</v>
      </c>
      <c r="AG59" s="9" t="s">
        <v>141</v>
      </c>
      <c r="AH59" s="9" t="s">
        <v>141</v>
      </c>
      <c r="AI59" s="9"/>
      <c r="AJ59" s="3">
        <f t="shared" si="3"/>
        <v>30</v>
      </c>
      <c r="AK59" s="52">
        <f t="shared" si="2"/>
        <v>93.75</v>
      </c>
      <c r="AL59" s="4"/>
    </row>
    <row r="60" spans="1:38">
      <c r="A60" s="8" t="s">
        <v>65</v>
      </c>
      <c r="B60" s="34">
        <v>1</v>
      </c>
      <c r="C60" s="27">
        <v>4</v>
      </c>
      <c r="D60" s="5"/>
      <c r="E60" s="9"/>
      <c r="F60" s="5"/>
      <c r="G60" s="5"/>
      <c r="H60" s="9"/>
      <c r="I60" s="9"/>
      <c r="J60" s="9"/>
      <c r="K60" s="9"/>
      <c r="L60" s="5"/>
      <c r="M60" s="5"/>
      <c r="N60" s="5"/>
      <c r="O60" s="9"/>
      <c r="P60" s="5"/>
      <c r="Q60" s="9"/>
      <c r="R60" s="5"/>
      <c r="S60" s="5"/>
      <c r="T60" s="9"/>
      <c r="U60" s="5"/>
      <c r="V60" s="9"/>
      <c r="W60" s="5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5"/>
      <c r="AI60" s="9"/>
      <c r="AJ60" s="3">
        <f t="shared" si="3"/>
        <v>0</v>
      </c>
      <c r="AK60" s="52">
        <f t="shared" si="2"/>
        <v>0</v>
      </c>
      <c r="AL60" s="4"/>
    </row>
    <row r="61" spans="1:38">
      <c r="A61" s="8" t="s">
        <v>40</v>
      </c>
      <c r="B61" s="34">
        <v>1</v>
      </c>
      <c r="C61" s="27">
        <v>4</v>
      </c>
      <c r="D61" s="5" t="s">
        <v>141</v>
      </c>
      <c r="E61" s="9" t="s">
        <v>141</v>
      </c>
      <c r="F61" s="5" t="s">
        <v>141</v>
      </c>
      <c r="G61" s="5" t="s">
        <v>141</v>
      </c>
      <c r="H61" s="9" t="s">
        <v>141</v>
      </c>
      <c r="I61" s="5" t="s">
        <v>141</v>
      </c>
      <c r="J61" s="9"/>
      <c r="K61" s="9" t="s">
        <v>141</v>
      </c>
      <c r="L61" s="5" t="s">
        <v>141</v>
      </c>
      <c r="M61" s="5" t="s">
        <v>141</v>
      </c>
      <c r="N61" s="5" t="s">
        <v>141</v>
      </c>
      <c r="O61" s="9" t="s">
        <v>141</v>
      </c>
      <c r="P61" s="5" t="s">
        <v>141</v>
      </c>
      <c r="Q61" s="9"/>
      <c r="R61" s="5"/>
      <c r="S61" s="5" t="s">
        <v>141</v>
      </c>
      <c r="T61" s="9" t="s">
        <v>141</v>
      </c>
      <c r="U61" s="5" t="s">
        <v>141</v>
      </c>
      <c r="V61" s="9"/>
      <c r="W61" s="5"/>
      <c r="X61" s="9" t="s">
        <v>141</v>
      </c>
      <c r="Y61" s="9" t="s">
        <v>141</v>
      </c>
      <c r="Z61" s="9" t="s">
        <v>141</v>
      </c>
      <c r="AA61" s="9" t="s">
        <v>141</v>
      </c>
      <c r="AB61" s="9" t="s">
        <v>141</v>
      </c>
      <c r="AC61" s="9" t="s">
        <v>141</v>
      </c>
      <c r="AD61" s="9"/>
      <c r="AE61" s="9"/>
      <c r="AF61" s="9"/>
      <c r="AG61" s="9"/>
      <c r="AH61" s="5"/>
      <c r="AI61" s="9"/>
      <c r="AJ61" s="3">
        <f t="shared" si="3"/>
        <v>21</v>
      </c>
      <c r="AK61" s="52">
        <f t="shared" si="2"/>
        <v>65.625</v>
      </c>
      <c r="AL61" s="4"/>
    </row>
    <row r="62" spans="1:38">
      <c r="A62" s="8" t="s">
        <v>43</v>
      </c>
      <c r="B62" s="36">
        <v>1</v>
      </c>
      <c r="C62" s="29">
        <v>4</v>
      </c>
      <c r="D62" s="5" t="s">
        <v>141</v>
      </c>
      <c r="E62" s="5" t="s">
        <v>141</v>
      </c>
      <c r="F62" s="5" t="s">
        <v>141</v>
      </c>
      <c r="G62" s="5" t="s">
        <v>141</v>
      </c>
      <c r="H62" s="5" t="s">
        <v>141</v>
      </c>
      <c r="I62" s="5" t="s">
        <v>141</v>
      </c>
      <c r="J62" s="5" t="s">
        <v>141</v>
      </c>
      <c r="K62" s="5" t="s">
        <v>141</v>
      </c>
      <c r="L62" s="5" t="s">
        <v>141</v>
      </c>
      <c r="M62" s="5" t="s">
        <v>141</v>
      </c>
      <c r="N62" s="5" t="s">
        <v>141</v>
      </c>
      <c r="O62" s="5" t="s">
        <v>141</v>
      </c>
      <c r="P62" s="5" t="s">
        <v>141</v>
      </c>
      <c r="Q62" s="5"/>
      <c r="R62" s="5" t="s">
        <v>141</v>
      </c>
      <c r="S62" s="5" t="s">
        <v>141</v>
      </c>
      <c r="T62" s="5"/>
      <c r="U62" s="5" t="s">
        <v>141</v>
      </c>
      <c r="V62" s="5" t="s">
        <v>141</v>
      </c>
      <c r="W62" s="5"/>
      <c r="X62" s="5" t="s">
        <v>141</v>
      </c>
      <c r="Y62" s="5" t="s">
        <v>141</v>
      </c>
      <c r="Z62" s="5" t="s">
        <v>141</v>
      </c>
      <c r="AA62" s="5" t="s">
        <v>141</v>
      </c>
      <c r="AB62" s="5"/>
      <c r="AC62" s="5" t="s">
        <v>141</v>
      </c>
      <c r="AD62" s="5"/>
      <c r="AE62" s="5"/>
      <c r="AF62" s="5"/>
      <c r="AG62" s="5"/>
      <c r="AH62" s="5" t="s">
        <v>141</v>
      </c>
      <c r="AI62" s="5"/>
      <c r="AJ62" s="3">
        <f t="shared" si="3"/>
        <v>23</v>
      </c>
      <c r="AK62" s="52">
        <f t="shared" si="2"/>
        <v>71.875</v>
      </c>
      <c r="AL62" s="4"/>
    </row>
    <row r="63" spans="1:38">
      <c r="A63" s="8" t="s">
        <v>66</v>
      </c>
      <c r="B63" s="34">
        <v>1</v>
      </c>
      <c r="C63" s="27">
        <v>3</v>
      </c>
      <c r="D63" s="5"/>
      <c r="E63" s="9"/>
      <c r="F63" s="5"/>
      <c r="G63" s="5"/>
      <c r="H63" s="9"/>
      <c r="I63" s="5"/>
      <c r="J63" s="9"/>
      <c r="K63" s="9"/>
      <c r="L63" s="9"/>
      <c r="M63" s="5"/>
      <c r="N63" s="5"/>
      <c r="O63" s="9"/>
      <c r="P63" s="5"/>
      <c r="Q63" s="9"/>
      <c r="R63" s="5"/>
      <c r="S63" s="5"/>
      <c r="T63" s="9"/>
      <c r="U63" s="9"/>
      <c r="V63" s="9"/>
      <c r="W63" s="5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5"/>
      <c r="AI63" s="9"/>
      <c r="AJ63" s="3">
        <f t="shared" si="3"/>
        <v>0</v>
      </c>
      <c r="AK63" s="52">
        <f t="shared" si="2"/>
        <v>0</v>
      </c>
      <c r="AL63" s="4"/>
    </row>
    <row r="64" spans="1:38" s="15" customFormat="1">
      <c r="A64" s="8" t="s">
        <v>80</v>
      </c>
      <c r="B64" s="34">
        <v>1</v>
      </c>
      <c r="C64" s="27">
        <v>3</v>
      </c>
      <c r="D64" s="9"/>
      <c r="E64" s="9"/>
      <c r="F64" s="9"/>
      <c r="G64" s="9"/>
      <c r="H64" s="9"/>
      <c r="I64" s="5"/>
      <c r="J64" s="9"/>
      <c r="K64" s="9"/>
      <c r="L64" s="5"/>
      <c r="M64" s="5"/>
      <c r="N64" s="5"/>
      <c r="O64" s="9"/>
      <c r="P64" s="5"/>
      <c r="Q64" s="9" t="s">
        <v>141</v>
      </c>
      <c r="R64" s="9"/>
      <c r="S64" s="5"/>
      <c r="T64" s="9"/>
      <c r="U64" s="5"/>
      <c r="V64" s="9"/>
      <c r="W64" s="5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3">
        <f t="shared" si="3"/>
        <v>1</v>
      </c>
      <c r="AK64" s="52">
        <f t="shared" si="2"/>
        <v>3.125</v>
      </c>
      <c r="AL64" s="4"/>
    </row>
    <row r="65" spans="1:38">
      <c r="A65" s="8" t="s">
        <v>70</v>
      </c>
      <c r="B65" s="34">
        <v>1</v>
      </c>
      <c r="C65" s="27">
        <v>3</v>
      </c>
      <c r="D65" s="5"/>
      <c r="E65" s="9"/>
      <c r="F65" s="5"/>
      <c r="G65" s="5"/>
      <c r="H65" s="9"/>
      <c r="I65" s="5"/>
      <c r="J65" s="9"/>
      <c r="K65" s="9"/>
      <c r="L65" s="5"/>
      <c r="M65" s="5"/>
      <c r="N65" s="5"/>
      <c r="O65" s="9"/>
      <c r="P65" s="9"/>
      <c r="Q65" s="9"/>
      <c r="R65" s="5"/>
      <c r="S65" s="5"/>
      <c r="T65" s="9"/>
      <c r="U65" s="5"/>
      <c r="V65" s="9"/>
      <c r="W65" s="5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5"/>
      <c r="AI65" s="9"/>
      <c r="AJ65" s="3">
        <f t="shared" si="3"/>
        <v>0</v>
      </c>
      <c r="AK65" s="52">
        <f t="shared" si="2"/>
        <v>0</v>
      </c>
      <c r="AL65" s="4"/>
    </row>
    <row r="66" spans="1:38">
      <c r="A66" s="8" t="s">
        <v>72</v>
      </c>
      <c r="B66" s="34">
        <v>1</v>
      </c>
      <c r="C66" s="27">
        <v>3</v>
      </c>
      <c r="D66" s="5"/>
      <c r="E66" s="9"/>
      <c r="F66" s="5"/>
      <c r="G66" s="5"/>
      <c r="H66" s="9"/>
      <c r="I66" s="5"/>
      <c r="J66" s="13"/>
      <c r="K66" s="9"/>
      <c r="L66" s="5"/>
      <c r="M66" s="5"/>
      <c r="N66" s="5"/>
      <c r="O66" s="9"/>
      <c r="P66" s="5"/>
      <c r="Q66" s="9"/>
      <c r="R66" s="9"/>
      <c r="S66" s="5"/>
      <c r="T66" s="9"/>
      <c r="U66" s="5"/>
      <c r="V66" s="9"/>
      <c r="W66" s="9"/>
      <c r="X66" s="9"/>
      <c r="Y66" s="13"/>
      <c r="Z66" s="9"/>
      <c r="AA66" s="9"/>
      <c r="AB66" s="9"/>
      <c r="AC66" s="9"/>
      <c r="AD66" s="9"/>
      <c r="AE66" s="9"/>
      <c r="AF66" s="9"/>
      <c r="AG66" s="9"/>
      <c r="AH66" s="9"/>
      <c r="AI66" s="13"/>
      <c r="AJ66" s="3">
        <f t="shared" si="3"/>
        <v>0</v>
      </c>
      <c r="AK66" s="52">
        <f t="shared" si="2"/>
        <v>0</v>
      </c>
      <c r="AL66" s="4"/>
    </row>
    <row r="67" spans="1:38">
      <c r="A67" s="8" t="s">
        <v>81</v>
      </c>
      <c r="B67" s="34">
        <v>1</v>
      </c>
      <c r="C67" s="27">
        <v>2</v>
      </c>
      <c r="D67" s="5"/>
      <c r="E67" s="13"/>
      <c r="F67" s="5"/>
      <c r="G67" s="5"/>
      <c r="H67" s="9"/>
      <c r="I67" s="9"/>
      <c r="J67" s="9"/>
      <c r="K67" s="9"/>
      <c r="L67" s="5"/>
      <c r="M67" s="5"/>
      <c r="N67" s="5"/>
      <c r="O67" s="9"/>
      <c r="P67" s="5"/>
      <c r="Q67" s="9"/>
      <c r="R67" s="5"/>
      <c r="S67" s="5"/>
      <c r="T67" s="9"/>
      <c r="U67" s="9"/>
      <c r="V67" s="9"/>
      <c r="W67" s="5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5"/>
      <c r="AI67" s="9"/>
      <c r="AJ67" s="3">
        <f t="shared" si="3"/>
        <v>0</v>
      </c>
      <c r="AK67" s="52">
        <f t="shared" si="2"/>
        <v>0</v>
      </c>
      <c r="AL67" s="4"/>
    </row>
    <row r="68" spans="1:38">
      <c r="A68" s="8" t="s">
        <v>89</v>
      </c>
      <c r="B68" s="34">
        <v>1</v>
      </c>
      <c r="C68" s="27">
        <v>2</v>
      </c>
      <c r="D68" s="5"/>
      <c r="E68" s="9" t="s">
        <v>141</v>
      </c>
      <c r="F68" s="5"/>
      <c r="G68" s="5" t="s">
        <v>141</v>
      </c>
      <c r="H68" s="9"/>
      <c r="I68" s="9" t="s">
        <v>141</v>
      </c>
      <c r="J68" s="9" t="s">
        <v>141</v>
      </c>
      <c r="K68" s="9" t="s">
        <v>141</v>
      </c>
      <c r="L68" s="9" t="s">
        <v>141</v>
      </c>
      <c r="M68" s="9"/>
      <c r="N68" s="9" t="s">
        <v>141</v>
      </c>
      <c r="O68" s="9" t="s">
        <v>141</v>
      </c>
      <c r="P68" s="5" t="s">
        <v>141</v>
      </c>
      <c r="Q68" s="9" t="s">
        <v>141</v>
      </c>
      <c r="R68" s="5" t="s">
        <v>141</v>
      </c>
      <c r="S68" s="9" t="s">
        <v>141</v>
      </c>
      <c r="T68" s="9"/>
      <c r="U68" s="9"/>
      <c r="V68" s="9" t="s">
        <v>141</v>
      </c>
      <c r="W68" s="5"/>
      <c r="X68" s="9" t="s">
        <v>141</v>
      </c>
      <c r="Y68" s="9"/>
      <c r="Z68" s="9"/>
      <c r="AA68" s="9"/>
      <c r="AB68" s="9" t="s">
        <v>141</v>
      </c>
      <c r="AC68" s="9"/>
      <c r="AD68" s="9"/>
      <c r="AE68" s="9"/>
      <c r="AF68" s="9"/>
      <c r="AG68" s="9"/>
      <c r="AH68" s="5"/>
      <c r="AI68" s="9"/>
      <c r="AJ68" s="3">
        <f t="shared" ref="AJ68:AJ99" si="4">COUNTA(D68:AI68)</f>
        <v>15</v>
      </c>
      <c r="AK68" s="52">
        <f t="shared" si="2"/>
        <v>46.875</v>
      </c>
      <c r="AL68" s="4"/>
    </row>
    <row r="69" spans="1:38" s="15" customFormat="1">
      <c r="A69" s="8" t="s">
        <v>56</v>
      </c>
      <c r="B69" s="34">
        <v>1</v>
      </c>
      <c r="C69" s="27">
        <v>2</v>
      </c>
      <c r="D69" s="13"/>
      <c r="E69" s="13"/>
      <c r="F69" s="13"/>
      <c r="G69" s="5"/>
      <c r="H69" s="9"/>
      <c r="I69" s="9"/>
      <c r="J69" s="5"/>
      <c r="K69" s="5"/>
      <c r="L69" s="5"/>
      <c r="M69" s="9"/>
      <c r="N69" s="5"/>
      <c r="O69" s="9"/>
      <c r="P69" s="9"/>
      <c r="Q69" s="9"/>
      <c r="R69" s="5"/>
      <c r="S69" s="5"/>
      <c r="T69" s="9"/>
      <c r="U69" s="5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5"/>
      <c r="AI69" s="9"/>
      <c r="AJ69" s="3">
        <f t="shared" si="4"/>
        <v>0</v>
      </c>
      <c r="AK69" s="52">
        <f t="shared" ref="AK69:AK109" si="5">AJ69/32*100</f>
        <v>0</v>
      </c>
      <c r="AL69" s="4"/>
    </row>
    <row r="70" spans="1:38">
      <c r="A70" s="8" t="s">
        <v>69</v>
      </c>
      <c r="B70" s="34">
        <v>1</v>
      </c>
      <c r="C70" s="27">
        <v>2</v>
      </c>
      <c r="D70" s="9"/>
      <c r="E70" s="9"/>
      <c r="F70" s="9"/>
      <c r="G70" s="5"/>
      <c r="H70" s="9"/>
      <c r="I70" s="9"/>
      <c r="J70" s="5"/>
      <c r="K70" s="5"/>
      <c r="L70" s="5"/>
      <c r="M70" s="9"/>
      <c r="N70" s="5"/>
      <c r="O70" s="9"/>
      <c r="P70" s="9"/>
      <c r="Q70" s="9"/>
      <c r="R70" s="5"/>
      <c r="S70" s="5"/>
      <c r="T70" s="5"/>
      <c r="U70" s="5"/>
      <c r="V70" s="9"/>
      <c r="W70" s="9"/>
      <c r="X70" s="9"/>
      <c r="Y70" s="5"/>
      <c r="Z70" s="9"/>
      <c r="AA70" s="9"/>
      <c r="AB70" s="9"/>
      <c r="AC70" s="9"/>
      <c r="AD70" s="9"/>
      <c r="AE70" s="9"/>
      <c r="AF70" s="9"/>
      <c r="AG70" s="9"/>
      <c r="AH70" s="5"/>
      <c r="AI70" s="9"/>
      <c r="AJ70" s="3">
        <f t="shared" si="4"/>
        <v>0</v>
      </c>
      <c r="AK70" s="52">
        <f t="shared" si="5"/>
        <v>0</v>
      </c>
      <c r="AL70" s="4"/>
    </row>
    <row r="71" spans="1:38">
      <c r="A71" s="8" t="s">
        <v>83</v>
      </c>
      <c r="B71" s="34">
        <v>1</v>
      </c>
      <c r="C71" s="27">
        <v>2</v>
      </c>
      <c r="D71" s="5"/>
      <c r="E71" s="5"/>
      <c r="F71" s="9"/>
      <c r="G71" s="5"/>
      <c r="H71" s="9"/>
      <c r="I71" s="9"/>
      <c r="J71" s="5"/>
      <c r="K71" s="5"/>
      <c r="L71" s="9"/>
      <c r="M71" s="9"/>
      <c r="N71" s="5"/>
      <c r="O71" s="9"/>
      <c r="P71" s="9"/>
      <c r="Q71" s="9"/>
      <c r="R71" s="5"/>
      <c r="S71" s="5"/>
      <c r="T71" s="9"/>
      <c r="U71" s="5"/>
      <c r="V71" s="9"/>
      <c r="W71" s="9"/>
      <c r="X71" s="9"/>
      <c r="Y71" s="5"/>
      <c r="Z71" s="9"/>
      <c r="AA71" s="9"/>
      <c r="AB71" s="9"/>
      <c r="AC71" s="9"/>
      <c r="AD71" s="9"/>
      <c r="AE71" s="9"/>
      <c r="AF71" s="9"/>
      <c r="AG71" s="9"/>
      <c r="AH71" s="5"/>
      <c r="AI71" s="9"/>
      <c r="AJ71" s="3">
        <f t="shared" si="4"/>
        <v>0</v>
      </c>
      <c r="AK71" s="52">
        <f t="shared" si="5"/>
        <v>0</v>
      </c>
      <c r="AL71" s="4"/>
    </row>
    <row r="72" spans="1:38">
      <c r="A72" s="8" t="s">
        <v>68</v>
      </c>
      <c r="B72" s="34">
        <v>1</v>
      </c>
      <c r="C72" s="27">
        <v>2</v>
      </c>
      <c r="D72" s="9"/>
      <c r="E72" s="9"/>
      <c r="F72" s="9"/>
      <c r="G72" s="5"/>
      <c r="H72" s="9"/>
      <c r="I72" s="9"/>
      <c r="J72" s="5"/>
      <c r="K72" s="9"/>
      <c r="L72" s="5"/>
      <c r="M72" s="9"/>
      <c r="N72" s="9"/>
      <c r="O72" s="9"/>
      <c r="P72" s="9"/>
      <c r="Q72" s="9"/>
      <c r="R72" s="9"/>
      <c r="S72" s="5"/>
      <c r="T72" s="5"/>
      <c r="U72" s="5"/>
      <c r="V72" s="9"/>
      <c r="W72" s="9"/>
      <c r="X72" s="9"/>
      <c r="Y72" s="5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3">
        <f t="shared" si="4"/>
        <v>0</v>
      </c>
      <c r="AK72" s="52">
        <f t="shared" si="5"/>
        <v>0</v>
      </c>
      <c r="AL72" s="4"/>
    </row>
    <row r="73" spans="1:38">
      <c r="A73" s="8" t="s">
        <v>61</v>
      </c>
      <c r="B73" s="34">
        <v>1</v>
      </c>
      <c r="C73" s="27">
        <v>2</v>
      </c>
      <c r="D73" s="5"/>
      <c r="E73" s="5"/>
      <c r="F73" s="9"/>
      <c r="G73" s="5"/>
      <c r="H73" s="9"/>
      <c r="I73" s="9"/>
      <c r="J73" s="5"/>
      <c r="K73" s="5"/>
      <c r="L73" s="5"/>
      <c r="M73" s="9"/>
      <c r="N73" s="5"/>
      <c r="O73" s="9"/>
      <c r="P73" s="9"/>
      <c r="Q73" s="9"/>
      <c r="R73" s="5"/>
      <c r="S73" s="5"/>
      <c r="T73" s="5"/>
      <c r="U73" s="5"/>
      <c r="V73" s="9"/>
      <c r="W73" s="9"/>
      <c r="X73" s="9"/>
      <c r="Y73" s="5"/>
      <c r="Z73" s="9"/>
      <c r="AA73" s="9"/>
      <c r="AB73" s="9"/>
      <c r="AC73" s="9"/>
      <c r="AD73" s="9"/>
      <c r="AE73" s="9"/>
      <c r="AF73" s="9"/>
      <c r="AG73" s="9"/>
      <c r="AH73" s="5"/>
      <c r="AI73" s="9"/>
      <c r="AJ73" s="3">
        <f t="shared" si="4"/>
        <v>0</v>
      </c>
      <c r="AK73" s="52">
        <f t="shared" si="5"/>
        <v>0</v>
      </c>
      <c r="AL73" s="4"/>
    </row>
    <row r="74" spans="1:38" s="16" customFormat="1">
      <c r="A74" s="8" t="s">
        <v>60</v>
      </c>
      <c r="B74" s="34">
        <v>1</v>
      </c>
      <c r="C74" s="27">
        <v>2</v>
      </c>
      <c r="D74" s="3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3">
        <f t="shared" si="4"/>
        <v>0</v>
      </c>
      <c r="AK74" s="52">
        <f t="shared" si="5"/>
        <v>0</v>
      </c>
      <c r="AL74" s="4"/>
    </row>
    <row r="75" spans="1:38" s="15" customFormat="1">
      <c r="A75" s="8" t="s">
        <v>75</v>
      </c>
      <c r="B75" s="34">
        <v>0</v>
      </c>
      <c r="C75" s="27">
        <v>1</v>
      </c>
      <c r="D75" s="5"/>
      <c r="E75" s="5"/>
      <c r="F75" s="9"/>
      <c r="G75" s="5"/>
      <c r="H75" s="9"/>
      <c r="I75" s="9"/>
      <c r="J75" s="5"/>
      <c r="K75" s="5"/>
      <c r="L75" s="5"/>
      <c r="M75" s="9"/>
      <c r="N75" s="5"/>
      <c r="O75" s="9"/>
      <c r="P75" s="9"/>
      <c r="Q75" s="9"/>
      <c r="R75" s="5"/>
      <c r="S75" s="5"/>
      <c r="T75" s="5"/>
      <c r="U75" s="5"/>
      <c r="V75" s="9"/>
      <c r="W75" s="9"/>
      <c r="X75" s="9"/>
      <c r="Y75" s="5"/>
      <c r="Z75" s="9"/>
      <c r="AA75" s="9"/>
      <c r="AB75" s="9"/>
      <c r="AC75" s="9"/>
      <c r="AD75" s="9"/>
      <c r="AE75" s="9"/>
      <c r="AF75" s="9"/>
      <c r="AG75" s="9"/>
      <c r="AH75" s="5"/>
      <c r="AI75" s="9"/>
      <c r="AJ75" s="3">
        <f t="shared" si="4"/>
        <v>0</v>
      </c>
      <c r="AK75" s="52">
        <f t="shared" si="5"/>
        <v>0</v>
      </c>
      <c r="AL75" s="4"/>
    </row>
    <row r="76" spans="1:38">
      <c r="A76" s="8" t="s">
        <v>77</v>
      </c>
      <c r="B76" s="34">
        <v>0</v>
      </c>
      <c r="C76" s="27">
        <v>1</v>
      </c>
      <c r="D76" s="5"/>
      <c r="E76" s="5"/>
      <c r="F76" s="13"/>
      <c r="G76" s="5"/>
      <c r="H76" s="9"/>
      <c r="I76" s="9"/>
      <c r="J76" s="5"/>
      <c r="K76" s="5"/>
      <c r="L76" s="5"/>
      <c r="M76" s="9"/>
      <c r="N76" s="5"/>
      <c r="O76" s="9"/>
      <c r="P76" s="9"/>
      <c r="Q76" s="9"/>
      <c r="R76" s="5"/>
      <c r="S76" s="5"/>
      <c r="T76" s="5"/>
      <c r="U76" s="5"/>
      <c r="V76" s="9"/>
      <c r="W76" s="9"/>
      <c r="X76" s="9"/>
      <c r="Y76" s="5"/>
      <c r="Z76" s="9"/>
      <c r="AA76" s="9"/>
      <c r="AB76" s="9"/>
      <c r="AC76" s="9"/>
      <c r="AD76" s="9"/>
      <c r="AE76" s="9"/>
      <c r="AF76" s="9"/>
      <c r="AG76" s="9"/>
      <c r="AH76" s="5"/>
      <c r="AI76" s="9"/>
      <c r="AJ76" s="3">
        <f t="shared" si="4"/>
        <v>0</v>
      </c>
      <c r="AK76" s="52">
        <f t="shared" si="5"/>
        <v>0</v>
      </c>
      <c r="AL76" s="4"/>
    </row>
    <row r="77" spans="1:38">
      <c r="A77" s="8" t="s">
        <v>71</v>
      </c>
      <c r="B77" s="34">
        <v>0</v>
      </c>
      <c r="C77" s="27">
        <v>1</v>
      </c>
      <c r="D77" s="5"/>
      <c r="E77" s="5"/>
      <c r="F77" s="9"/>
      <c r="G77" s="5"/>
      <c r="H77" s="9"/>
      <c r="I77" s="9"/>
      <c r="J77" s="5"/>
      <c r="K77" s="5"/>
      <c r="L77" s="5"/>
      <c r="M77" s="9"/>
      <c r="N77" s="5"/>
      <c r="O77" s="9"/>
      <c r="P77" s="9"/>
      <c r="Q77" s="9"/>
      <c r="R77" s="5"/>
      <c r="S77" s="5"/>
      <c r="T77" s="5"/>
      <c r="U77" s="5"/>
      <c r="V77" s="9"/>
      <c r="W77" s="9"/>
      <c r="X77" s="9"/>
      <c r="Y77" s="5"/>
      <c r="Z77" s="9"/>
      <c r="AA77" s="9"/>
      <c r="AB77" s="9"/>
      <c r="AC77" s="9"/>
      <c r="AD77" s="9"/>
      <c r="AE77" s="9"/>
      <c r="AF77" s="9"/>
      <c r="AG77" s="9"/>
      <c r="AH77" s="5"/>
      <c r="AI77" s="9"/>
      <c r="AJ77" s="3">
        <f t="shared" si="4"/>
        <v>0</v>
      </c>
      <c r="AK77" s="52">
        <f t="shared" si="5"/>
        <v>0</v>
      </c>
      <c r="AL77" s="4"/>
    </row>
    <row r="78" spans="1:38">
      <c r="A78" s="8" t="s">
        <v>78</v>
      </c>
      <c r="B78" s="34">
        <v>0</v>
      </c>
      <c r="C78" s="27">
        <v>1</v>
      </c>
      <c r="D78" s="5"/>
      <c r="E78" s="5"/>
      <c r="F78" s="9"/>
      <c r="G78" s="9"/>
      <c r="H78" s="9"/>
      <c r="I78" s="9"/>
      <c r="J78" s="9"/>
      <c r="K78" s="5"/>
      <c r="L78" s="9"/>
      <c r="M78" s="9"/>
      <c r="N78" s="9"/>
      <c r="O78" s="9"/>
      <c r="P78" s="9"/>
      <c r="Q78" s="9"/>
      <c r="R78" s="9"/>
      <c r="S78" s="9"/>
      <c r="T78" s="5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5"/>
      <c r="AI78" s="9"/>
      <c r="AJ78" s="3">
        <f t="shared" si="4"/>
        <v>0</v>
      </c>
      <c r="AK78" s="52">
        <f t="shared" si="5"/>
        <v>0</v>
      </c>
      <c r="AL78" s="4"/>
    </row>
    <row r="79" spans="1:38">
      <c r="A79" s="8" t="s">
        <v>67</v>
      </c>
      <c r="B79" s="34">
        <v>0</v>
      </c>
      <c r="C79" s="27">
        <v>1</v>
      </c>
      <c r="D79" s="5"/>
      <c r="E79" s="5"/>
      <c r="F79" s="9"/>
      <c r="G79" s="5"/>
      <c r="H79" s="9"/>
      <c r="I79" s="9"/>
      <c r="J79" s="5"/>
      <c r="K79" s="5"/>
      <c r="L79" s="5"/>
      <c r="M79" s="9"/>
      <c r="N79" s="5"/>
      <c r="O79" s="9"/>
      <c r="P79" s="9"/>
      <c r="Q79" s="9"/>
      <c r="R79" s="5"/>
      <c r="S79" s="5"/>
      <c r="T79" s="5"/>
      <c r="U79" s="5"/>
      <c r="V79" s="9"/>
      <c r="W79" s="9"/>
      <c r="X79" s="9"/>
      <c r="Y79" s="5"/>
      <c r="Z79" s="9"/>
      <c r="AA79" s="9"/>
      <c r="AB79" s="9"/>
      <c r="AC79" s="9"/>
      <c r="AD79" s="9"/>
      <c r="AE79" s="9"/>
      <c r="AF79" s="9"/>
      <c r="AG79" s="9"/>
      <c r="AH79" s="5"/>
      <c r="AI79" s="9"/>
      <c r="AJ79" s="3">
        <f t="shared" si="4"/>
        <v>0</v>
      </c>
      <c r="AK79" s="52">
        <f t="shared" si="5"/>
        <v>0</v>
      </c>
      <c r="AL79" s="4"/>
    </row>
    <row r="80" spans="1:38">
      <c r="A80" s="8" t="s">
        <v>88</v>
      </c>
      <c r="B80" s="34">
        <v>0</v>
      </c>
      <c r="C80" s="27">
        <v>1</v>
      </c>
      <c r="D80" s="5"/>
      <c r="E80" s="5"/>
      <c r="F80" s="9"/>
      <c r="G80" s="5"/>
      <c r="H80" s="9" t="s">
        <v>141</v>
      </c>
      <c r="I80" s="9"/>
      <c r="J80" s="5"/>
      <c r="K80" s="5"/>
      <c r="L80" s="5"/>
      <c r="M80" s="9"/>
      <c r="N80" s="5"/>
      <c r="O80" s="9"/>
      <c r="P80" s="9"/>
      <c r="Q80" s="9"/>
      <c r="R80" s="5"/>
      <c r="S80" s="5"/>
      <c r="T80" s="5"/>
      <c r="U80" s="5"/>
      <c r="V80" s="9"/>
      <c r="W80" s="9"/>
      <c r="X80" s="9"/>
      <c r="Y80" s="5"/>
      <c r="Z80" s="9"/>
      <c r="AA80" s="9"/>
      <c r="AB80" s="9"/>
      <c r="AC80" s="9"/>
      <c r="AD80" s="9"/>
      <c r="AE80" s="9"/>
      <c r="AF80" s="9"/>
      <c r="AG80" s="9"/>
      <c r="AH80" s="5"/>
      <c r="AI80" s="9"/>
      <c r="AJ80" s="3">
        <f t="shared" si="4"/>
        <v>1</v>
      </c>
      <c r="AK80" s="52">
        <f t="shared" si="5"/>
        <v>3.125</v>
      </c>
      <c r="AL80" s="4"/>
    </row>
    <row r="81" spans="1:38">
      <c r="A81" s="8" t="s">
        <v>59</v>
      </c>
      <c r="B81" s="34">
        <v>0</v>
      </c>
      <c r="C81" s="27">
        <v>1</v>
      </c>
      <c r="D81" s="5"/>
      <c r="E81" s="5"/>
      <c r="F81" s="9"/>
      <c r="G81" s="5"/>
      <c r="H81" s="9"/>
      <c r="I81" s="9"/>
      <c r="J81" s="5"/>
      <c r="K81" s="5"/>
      <c r="L81" s="5"/>
      <c r="M81" s="9"/>
      <c r="N81" s="5"/>
      <c r="O81" s="9"/>
      <c r="P81" s="9"/>
      <c r="Q81" s="9"/>
      <c r="R81" s="5"/>
      <c r="S81" s="5"/>
      <c r="T81" s="5"/>
      <c r="U81" s="5"/>
      <c r="V81" s="9"/>
      <c r="W81" s="9"/>
      <c r="X81" s="9"/>
      <c r="Y81" s="5"/>
      <c r="Z81" s="9"/>
      <c r="AA81" s="9"/>
      <c r="AB81" s="9"/>
      <c r="AC81" s="9"/>
      <c r="AD81" s="9"/>
      <c r="AE81" s="9"/>
      <c r="AF81" s="9"/>
      <c r="AG81" s="9"/>
      <c r="AH81" s="5"/>
      <c r="AI81" s="9"/>
      <c r="AJ81" s="3">
        <f t="shared" si="4"/>
        <v>0</v>
      </c>
      <c r="AK81" s="52">
        <f t="shared" si="5"/>
        <v>0</v>
      </c>
      <c r="AL81" s="4"/>
    </row>
    <row r="82" spans="1:38">
      <c r="A82" s="8" t="s">
        <v>104</v>
      </c>
      <c r="B82" s="34">
        <v>0</v>
      </c>
      <c r="C82" s="27">
        <v>1</v>
      </c>
      <c r="D82" s="5"/>
      <c r="E82" s="5"/>
      <c r="F82" s="9"/>
      <c r="G82" s="5"/>
      <c r="H82" s="9"/>
      <c r="I82" s="9"/>
      <c r="J82" s="5"/>
      <c r="K82" s="5"/>
      <c r="L82" s="5"/>
      <c r="M82" s="9"/>
      <c r="N82" s="5"/>
      <c r="O82" s="9"/>
      <c r="P82" s="9"/>
      <c r="Q82" s="9"/>
      <c r="R82" s="5"/>
      <c r="S82" s="5"/>
      <c r="T82" s="5"/>
      <c r="U82" s="5"/>
      <c r="V82" s="9"/>
      <c r="W82" s="9"/>
      <c r="X82" s="9"/>
      <c r="Y82" s="5"/>
      <c r="Z82" s="9"/>
      <c r="AA82" s="9"/>
      <c r="AB82" s="9"/>
      <c r="AC82" s="9"/>
      <c r="AD82" s="9"/>
      <c r="AE82" s="9"/>
      <c r="AF82" s="9"/>
      <c r="AG82" s="9"/>
      <c r="AH82" s="5"/>
      <c r="AI82" s="9"/>
      <c r="AJ82" s="3">
        <f t="shared" si="4"/>
        <v>0</v>
      </c>
      <c r="AK82" s="52">
        <f t="shared" si="5"/>
        <v>0</v>
      </c>
      <c r="AL82" s="4"/>
    </row>
    <row r="83" spans="1:38">
      <c r="A83" s="8" t="s">
        <v>82</v>
      </c>
      <c r="B83" s="34">
        <v>0</v>
      </c>
      <c r="C83" s="27">
        <v>1</v>
      </c>
      <c r="D83" s="5"/>
      <c r="E83" s="5"/>
      <c r="F83" s="9"/>
      <c r="G83" s="5"/>
      <c r="H83" s="9"/>
      <c r="I83" s="9"/>
      <c r="J83" s="5"/>
      <c r="K83" s="5"/>
      <c r="L83" s="5"/>
      <c r="M83" s="9"/>
      <c r="N83" s="5"/>
      <c r="O83" s="9"/>
      <c r="P83" s="9"/>
      <c r="Q83" s="9"/>
      <c r="R83" s="5"/>
      <c r="S83" s="5"/>
      <c r="T83" s="5"/>
      <c r="U83" s="5"/>
      <c r="V83" s="9"/>
      <c r="W83" s="9"/>
      <c r="X83" s="9"/>
      <c r="Y83" s="5"/>
      <c r="Z83" s="9"/>
      <c r="AA83" s="9"/>
      <c r="AB83" s="9"/>
      <c r="AC83" s="9"/>
      <c r="AD83" s="9"/>
      <c r="AE83" s="9"/>
      <c r="AF83" s="9"/>
      <c r="AG83" s="9"/>
      <c r="AH83" s="5"/>
      <c r="AI83" s="9"/>
      <c r="AJ83" s="3">
        <f t="shared" si="4"/>
        <v>0</v>
      </c>
      <c r="AK83" s="52">
        <f t="shared" si="5"/>
        <v>0</v>
      </c>
      <c r="AL83" s="4"/>
    </row>
    <row r="84" spans="1:38">
      <c r="A84" s="8" t="s">
        <v>79</v>
      </c>
      <c r="B84" s="34">
        <v>0</v>
      </c>
      <c r="C84" s="27">
        <v>1</v>
      </c>
      <c r="D84" s="5"/>
      <c r="E84" s="5"/>
      <c r="F84" s="9"/>
      <c r="G84" s="5"/>
      <c r="H84" s="9"/>
      <c r="I84" s="9"/>
      <c r="J84" s="5"/>
      <c r="K84" s="5"/>
      <c r="L84" s="5"/>
      <c r="M84" s="9"/>
      <c r="N84" s="5"/>
      <c r="O84" s="9"/>
      <c r="P84" s="9"/>
      <c r="Q84" s="9"/>
      <c r="R84" s="5"/>
      <c r="S84" s="5"/>
      <c r="T84" s="5"/>
      <c r="U84" s="5"/>
      <c r="V84" s="9"/>
      <c r="W84" s="9"/>
      <c r="X84" s="9"/>
      <c r="Y84" s="5"/>
      <c r="Z84" s="9"/>
      <c r="AA84" s="9"/>
      <c r="AB84" s="9"/>
      <c r="AC84" s="9"/>
      <c r="AD84" s="9"/>
      <c r="AE84" s="9"/>
      <c r="AF84" s="9"/>
      <c r="AG84" s="9"/>
      <c r="AH84" s="5"/>
      <c r="AI84" s="9"/>
      <c r="AJ84" s="3">
        <f t="shared" si="4"/>
        <v>0</v>
      </c>
      <c r="AK84" s="52">
        <f t="shared" si="5"/>
        <v>0</v>
      </c>
      <c r="AL84" s="4"/>
    </row>
    <row r="85" spans="1:38">
      <c r="A85" s="8" t="s">
        <v>73</v>
      </c>
      <c r="B85" s="34">
        <v>0</v>
      </c>
      <c r="C85" s="27">
        <v>1</v>
      </c>
      <c r="D85" s="5"/>
      <c r="E85" s="5"/>
      <c r="F85" s="9"/>
      <c r="G85" s="5"/>
      <c r="H85" s="9"/>
      <c r="I85" s="9"/>
      <c r="J85" s="5"/>
      <c r="K85" s="5"/>
      <c r="L85" s="5"/>
      <c r="M85" s="9"/>
      <c r="N85" s="5"/>
      <c r="O85" s="9"/>
      <c r="P85" s="9"/>
      <c r="Q85" s="9"/>
      <c r="R85" s="5"/>
      <c r="S85" s="5"/>
      <c r="T85" s="5"/>
      <c r="U85" s="5"/>
      <c r="V85" s="9"/>
      <c r="W85" s="9"/>
      <c r="X85" s="9"/>
      <c r="Y85" s="5"/>
      <c r="Z85" s="9"/>
      <c r="AA85" s="9"/>
      <c r="AB85" s="9"/>
      <c r="AC85" s="9"/>
      <c r="AD85" s="9"/>
      <c r="AE85" s="9"/>
      <c r="AF85" s="9"/>
      <c r="AG85" s="9"/>
      <c r="AH85" s="5"/>
      <c r="AI85" s="9"/>
      <c r="AJ85" s="3">
        <f t="shared" si="4"/>
        <v>0</v>
      </c>
      <c r="AK85" s="52">
        <f t="shared" si="5"/>
        <v>0</v>
      </c>
      <c r="AL85" s="4"/>
    </row>
    <row r="86" spans="1:38">
      <c r="A86" s="8" t="s">
        <v>76</v>
      </c>
      <c r="B86" s="34">
        <v>0</v>
      </c>
      <c r="C86" s="27">
        <v>1</v>
      </c>
      <c r="D86" s="5"/>
      <c r="E86" s="5"/>
      <c r="F86" s="9"/>
      <c r="G86" s="5"/>
      <c r="H86" s="9"/>
      <c r="I86" s="9"/>
      <c r="J86" s="5"/>
      <c r="K86" s="5"/>
      <c r="L86" s="5"/>
      <c r="M86" s="9"/>
      <c r="N86" s="5"/>
      <c r="O86" s="9"/>
      <c r="P86" s="9"/>
      <c r="Q86" s="9"/>
      <c r="R86" s="5"/>
      <c r="S86" s="5"/>
      <c r="T86" s="5"/>
      <c r="U86" s="5"/>
      <c r="V86" s="9"/>
      <c r="W86" s="9"/>
      <c r="X86" s="9"/>
      <c r="Y86" s="5"/>
      <c r="Z86" s="9"/>
      <c r="AA86" s="9"/>
      <c r="AB86" s="9"/>
      <c r="AC86" s="9"/>
      <c r="AD86" s="9"/>
      <c r="AE86" s="9"/>
      <c r="AF86" s="9"/>
      <c r="AG86" s="9"/>
      <c r="AH86" s="5"/>
      <c r="AI86" s="9"/>
      <c r="AJ86" s="3">
        <f t="shared" si="4"/>
        <v>0</v>
      </c>
      <c r="AK86" s="52">
        <f t="shared" si="5"/>
        <v>0</v>
      </c>
      <c r="AL86" s="4"/>
    </row>
    <row r="87" spans="1:38">
      <c r="A87" s="8" t="s">
        <v>74</v>
      </c>
      <c r="B87" s="34">
        <v>0</v>
      </c>
      <c r="C87" s="27">
        <v>1</v>
      </c>
      <c r="D87" s="5"/>
      <c r="E87" s="5"/>
      <c r="F87" s="9"/>
      <c r="G87" s="5"/>
      <c r="H87" s="9"/>
      <c r="I87" s="9"/>
      <c r="J87" s="5"/>
      <c r="K87" s="5"/>
      <c r="L87" s="5"/>
      <c r="M87" s="9"/>
      <c r="N87" s="5"/>
      <c r="O87" s="9"/>
      <c r="P87" s="9"/>
      <c r="Q87" s="9"/>
      <c r="R87" s="5"/>
      <c r="S87" s="5"/>
      <c r="T87" s="5"/>
      <c r="U87" s="5"/>
      <c r="V87" s="9"/>
      <c r="W87" s="9"/>
      <c r="X87" s="9"/>
      <c r="Y87" s="5"/>
      <c r="Z87" s="9"/>
      <c r="AA87" s="9"/>
      <c r="AB87" s="9"/>
      <c r="AC87" s="9"/>
      <c r="AD87" s="9"/>
      <c r="AE87" s="9"/>
      <c r="AF87" s="9"/>
      <c r="AG87" s="9"/>
      <c r="AH87" s="5"/>
      <c r="AI87" s="9"/>
      <c r="AJ87" s="3">
        <f t="shared" si="4"/>
        <v>0</v>
      </c>
      <c r="AK87" s="52">
        <f t="shared" si="5"/>
        <v>0</v>
      </c>
      <c r="AL87" s="4"/>
    </row>
    <row r="88" spans="1:38">
      <c r="A88" s="8" t="s">
        <v>50</v>
      </c>
      <c r="B88" s="34">
        <v>0</v>
      </c>
      <c r="C88" s="27">
        <v>1</v>
      </c>
      <c r="D88" s="9"/>
      <c r="E88" s="9"/>
      <c r="F88" s="9"/>
      <c r="G88" s="5"/>
      <c r="H88" s="9"/>
      <c r="I88" s="9"/>
      <c r="J88" s="5"/>
      <c r="K88" s="9"/>
      <c r="L88" s="5"/>
      <c r="M88" s="9"/>
      <c r="N88" s="9"/>
      <c r="O88" s="9"/>
      <c r="P88" s="9"/>
      <c r="Q88" s="9"/>
      <c r="R88" s="5"/>
      <c r="S88" s="5"/>
      <c r="T88" s="9"/>
      <c r="U88" s="5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3">
        <f t="shared" si="4"/>
        <v>0</v>
      </c>
      <c r="AK88" s="52">
        <f t="shared" si="5"/>
        <v>0</v>
      </c>
      <c r="AL88" s="4"/>
    </row>
    <row r="89" spans="1:38">
      <c r="A89" s="8" t="s">
        <v>98</v>
      </c>
      <c r="B89" s="34">
        <v>0</v>
      </c>
      <c r="C89" s="27">
        <v>1</v>
      </c>
      <c r="D89" s="5"/>
      <c r="E89" s="5"/>
      <c r="F89" s="9"/>
      <c r="G89" s="5"/>
      <c r="H89" s="9"/>
      <c r="I89" s="9"/>
      <c r="J89" s="5"/>
      <c r="K89" s="5"/>
      <c r="L89" s="5"/>
      <c r="M89" s="9"/>
      <c r="N89" s="5"/>
      <c r="O89" s="9"/>
      <c r="P89" s="9"/>
      <c r="Q89" s="9"/>
      <c r="R89" s="5"/>
      <c r="S89" s="5"/>
      <c r="T89" s="5"/>
      <c r="U89" s="5"/>
      <c r="V89" s="9"/>
      <c r="W89" s="9"/>
      <c r="X89" s="9"/>
      <c r="Y89" s="5"/>
      <c r="Z89" s="9"/>
      <c r="AA89" s="9"/>
      <c r="AB89" s="9"/>
      <c r="AC89" s="9"/>
      <c r="AD89" s="9"/>
      <c r="AE89" s="9"/>
      <c r="AF89" s="9"/>
      <c r="AG89" s="9"/>
      <c r="AH89" s="5"/>
      <c r="AI89" s="9"/>
      <c r="AJ89" s="3">
        <f t="shared" si="4"/>
        <v>0</v>
      </c>
      <c r="AK89" s="52">
        <f t="shared" si="5"/>
        <v>0</v>
      </c>
      <c r="AL89" s="4"/>
    </row>
    <row r="90" spans="1:38">
      <c r="A90" s="8" t="s">
        <v>84</v>
      </c>
      <c r="B90" s="34">
        <v>0</v>
      </c>
      <c r="C90" s="27">
        <v>1</v>
      </c>
      <c r="D90" s="9"/>
      <c r="E90" s="9"/>
      <c r="F90" s="9"/>
      <c r="G90" s="5"/>
      <c r="H90" s="9"/>
      <c r="I90" s="9"/>
      <c r="J90" s="5"/>
      <c r="K90" s="5"/>
      <c r="L90" s="5"/>
      <c r="M90" s="9"/>
      <c r="N90" s="5"/>
      <c r="O90" s="9"/>
      <c r="P90" s="9"/>
      <c r="Q90" s="9"/>
      <c r="R90" s="5"/>
      <c r="S90" s="5"/>
      <c r="T90" s="5"/>
      <c r="U90" s="5"/>
      <c r="V90" s="9"/>
      <c r="W90" s="9"/>
      <c r="X90" s="9"/>
      <c r="Y90" s="5"/>
      <c r="Z90" s="9"/>
      <c r="AA90" s="9"/>
      <c r="AB90" s="9"/>
      <c r="AC90" s="9"/>
      <c r="AD90" s="9"/>
      <c r="AE90" s="9"/>
      <c r="AF90" s="9"/>
      <c r="AG90" s="9"/>
      <c r="AH90" s="5"/>
      <c r="AI90" s="9"/>
      <c r="AJ90" s="3">
        <f t="shared" si="4"/>
        <v>0</v>
      </c>
      <c r="AK90" s="52">
        <f t="shared" si="5"/>
        <v>0</v>
      </c>
      <c r="AL90" s="4"/>
    </row>
    <row r="91" spans="1:38">
      <c r="A91" s="8" t="s">
        <v>49</v>
      </c>
      <c r="B91" s="34">
        <v>0</v>
      </c>
      <c r="C91" s="27">
        <v>1</v>
      </c>
      <c r="D91" s="5"/>
      <c r="E91" s="5"/>
      <c r="F91" s="9"/>
      <c r="G91" s="5"/>
      <c r="H91" s="9"/>
      <c r="I91" s="9"/>
      <c r="J91" s="5"/>
      <c r="K91" s="5"/>
      <c r="L91" s="5"/>
      <c r="M91" s="9"/>
      <c r="N91" s="5"/>
      <c r="O91" s="9"/>
      <c r="P91" s="9"/>
      <c r="Q91" s="9"/>
      <c r="R91" s="5"/>
      <c r="S91" s="5"/>
      <c r="T91" s="5"/>
      <c r="U91" s="5"/>
      <c r="V91" s="9"/>
      <c r="W91" s="9"/>
      <c r="X91" s="9"/>
      <c r="Y91" s="5"/>
      <c r="Z91" s="9"/>
      <c r="AA91" s="9"/>
      <c r="AB91" s="9"/>
      <c r="AC91" s="9"/>
      <c r="AD91" s="9"/>
      <c r="AE91" s="9"/>
      <c r="AF91" s="9"/>
      <c r="AG91" s="9"/>
      <c r="AH91" s="5"/>
      <c r="AI91" s="9"/>
      <c r="AJ91" s="3">
        <f t="shared" si="4"/>
        <v>0</v>
      </c>
      <c r="AK91" s="52">
        <f t="shared" si="5"/>
        <v>0</v>
      </c>
      <c r="AL91" s="4"/>
    </row>
    <row r="92" spans="1:38">
      <c r="A92" s="8" t="s">
        <v>64</v>
      </c>
      <c r="B92" s="36">
        <v>0</v>
      </c>
      <c r="C92" s="29">
        <v>1</v>
      </c>
      <c r="D92" s="30" t="s">
        <v>141</v>
      </c>
      <c r="E92" s="32"/>
      <c r="F92" s="24"/>
      <c r="G92" s="32"/>
      <c r="H92" s="24" t="s">
        <v>141</v>
      </c>
      <c r="I92" s="24"/>
      <c r="J92" s="32"/>
      <c r="K92" s="32" t="s">
        <v>141</v>
      </c>
      <c r="L92" s="32"/>
      <c r="M92" s="24" t="s">
        <v>141</v>
      </c>
      <c r="N92" s="32"/>
      <c r="O92" s="31"/>
      <c r="P92" s="24"/>
      <c r="Q92" s="24"/>
      <c r="R92" s="32" t="s">
        <v>141</v>
      </c>
      <c r="S92" s="32"/>
      <c r="T92" s="32"/>
      <c r="U92" s="32"/>
      <c r="V92" s="24"/>
      <c r="W92" s="24"/>
      <c r="X92" s="24" t="s">
        <v>141</v>
      </c>
      <c r="Y92" s="32"/>
      <c r="Z92" s="24"/>
      <c r="AA92" s="31"/>
      <c r="AB92" s="31"/>
      <c r="AC92" s="31"/>
      <c r="AD92" s="24" t="s">
        <v>141</v>
      </c>
      <c r="AE92" s="31"/>
      <c r="AF92" s="31"/>
      <c r="AG92" s="31"/>
      <c r="AH92" s="32"/>
      <c r="AI92" s="24"/>
      <c r="AJ92" s="3">
        <f t="shared" si="4"/>
        <v>7</v>
      </c>
      <c r="AK92" s="52">
        <f t="shared" si="5"/>
        <v>21.875</v>
      </c>
      <c r="AL92" s="4"/>
    </row>
    <row r="93" spans="1:38">
      <c r="A93" s="8" t="s">
        <v>85</v>
      </c>
      <c r="B93" s="34">
        <v>0</v>
      </c>
      <c r="C93" s="27">
        <v>0</v>
      </c>
      <c r="D93" s="5"/>
      <c r="E93" s="5"/>
      <c r="F93" s="13"/>
      <c r="G93" s="5"/>
      <c r="H93" s="5"/>
      <c r="I93" s="9"/>
      <c r="J93" s="5"/>
      <c r="K93" s="5"/>
      <c r="L93" s="5"/>
      <c r="M93" s="9"/>
      <c r="N93" s="9"/>
      <c r="O93" s="9"/>
      <c r="P93" s="9"/>
      <c r="Q93" s="9"/>
      <c r="R93" s="5"/>
      <c r="S93" s="5"/>
      <c r="T93" s="5"/>
      <c r="U93" s="5"/>
      <c r="V93" s="5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5"/>
      <c r="AI93" s="9"/>
      <c r="AJ93" s="3">
        <f t="shared" si="4"/>
        <v>0</v>
      </c>
      <c r="AK93" s="52">
        <f t="shared" si="5"/>
        <v>0</v>
      </c>
      <c r="AL93" s="4"/>
    </row>
    <row r="94" spans="1:38">
      <c r="A94" s="8" t="s">
        <v>86</v>
      </c>
      <c r="B94" s="34">
        <v>0</v>
      </c>
      <c r="C94" s="27">
        <v>0</v>
      </c>
      <c r="D94" s="5"/>
      <c r="E94" s="5"/>
      <c r="F94" s="9"/>
      <c r="G94" s="5"/>
      <c r="H94" s="5"/>
      <c r="I94" s="9"/>
      <c r="J94" s="5"/>
      <c r="K94" s="5"/>
      <c r="L94" s="5"/>
      <c r="M94" s="9"/>
      <c r="N94" s="9"/>
      <c r="O94" s="9"/>
      <c r="P94" s="9"/>
      <c r="Q94" s="9"/>
      <c r="R94" s="5"/>
      <c r="S94" s="5"/>
      <c r="T94" s="5"/>
      <c r="U94" s="5"/>
      <c r="V94" s="5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5"/>
      <c r="AI94" s="9"/>
      <c r="AJ94" s="3">
        <f t="shared" si="4"/>
        <v>0</v>
      </c>
      <c r="AK94" s="52">
        <f t="shared" si="5"/>
        <v>0</v>
      </c>
      <c r="AL94" s="4"/>
    </row>
    <row r="95" spans="1:38">
      <c r="A95" s="8" t="s">
        <v>87</v>
      </c>
      <c r="B95" s="34">
        <v>0</v>
      </c>
      <c r="C95" s="27">
        <v>0</v>
      </c>
      <c r="D95" s="5"/>
      <c r="E95" s="5"/>
      <c r="F95" s="9"/>
      <c r="G95" s="5"/>
      <c r="H95" s="5"/>
      <c r="I95" s="9"/>
      <c r="J95" s="5"/>
      <c r="K95" s="5"/>
      <c r="L95" s="5"/>
      <c r="M95" s="9"/>
      <c r="N95" s="9"/>
      <c r="O95" s="9"/>
      <c r="P95" s="9"/>
      <c r="Q95" s="9"/>
      <c r="R95" s="5"/>
      <c r="S95" s="5"/>
      <c r="T95" s="5"/>
      <c r="U95" s="5"/>
      <c r="V95" s="5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5"/>
      <c r="AI95" s="9"/>
      <c r="AJ95" s="3">
        <f t="shared" si="4"/>
        <v>0</v>
      </c>
      <c r="AK95" s="52">
        <f t="shared" si="5"/>
        <v>0</v>
      </c>
      <c r="AL95" s="4"/>
    </row>
    <row r="96" spans="1:38">
      <c r="A96" s="8" t="s">
        <v>90</v>
      </c>
      <c r="B96" s="34">
        <v>0</v>
      </c>
      <c r="C96" s="27">
        <v>0</v>
      </c>
      <c r="D96" s="5"/>
      <c r="E96" s="5"/>
      <c r="F96" s="9"/>
      <c r="G96" s="5"/>
      <c r="H96" s="5"/>
      <c r="I96" s="9"/>
      <c r="J96" s="5"/>
      <c r="K96" s="5"/>
      <c r="L96" s="5"/>
      <c r="M96" s="9"/>
      <c r="N96" s="9"/>
      <c r="O96" s="9"/>
      <c r="P96" s="9"/>
      <c r="Q96" s="9"/>
      <c r="R96" s="5"/>
      <c r="S96" s="5"/>
      <c r="T96" s="9"/>
      <c r="U96" s="5"/>
      <c r="V96" s="5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5"/>
      <c r="AI96" s="9"/>
      <c r="AJ96" s="3">
        <f t="shared" si="4"/>
        <v>0</v>
      </c>
      <c r="AK96" s="52">
        <f t="shared" si="5"/>
        <v>0</v>
      </c>
      <c r="AL96" s="4"/>
    </row>
    <row r="97" spans="1:38">
      <c r="A97" s="8" t="s">
        <v>91</v>
      </c>
      <c r="B97" s="34">
        <v>0</v>
      </c>
      <c r="C97" s="27">
        <v>0</v>
      </c>
      <c r="D97" s="5"/>
      <c r="E97" s="5"/>
      <c r="F97" s="9"/>
      <c r="G97" s="5"/>
      <c r="H97" s="5"/>
      <c r="I97" s="9"/>
      <c r="J97" s="5"/>
      <c r="K97" s="5"/>
      <c r="L97" s="5"/>
      <c r="M97" s="9"/>
      <c r="N97" s="9"/>
      <c r="O97" s="9"/>
      <c r="P97" s="9"/>
      <c r="Q97" s="9"/>
      <c r="R97" s="5"/>
      <c r="S97" s="5"/>
      <c r="T97" s="5"/>
      <c r="U97" s="5"/>
      <c r="V97" s="5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5"/>
      <c r="AI97" s="9"/>
      <c r="AJ97" s="3">
        <f t="shared" si="4"/>
        <v>0</v>
      </c>
      <c r="AK97" s="52">
        <f t="shared" si="5"/>
        <v>0</v>
      </c>
      <c r="AL97" s="4"/>
    </row>
    <row r="98" spans="1:38" s="11" customFormat="1">
      <c r="A98" s="8" t="s">
        <v>92</v>
      </c>
      <c r="B98" s="34">
        <v>0</v>
      </c>
      <c r="C98" s="27">
        <v>0</v>
      </c>
      <c r="D98" s="5"/>
      <c r="E98" s="5"/>
      <c r="F98" s="9"/>
      <c r="G98" s="5"/>
      <c r="H98" s="5" t="s">
        <v>141</v>
      </c>
      <c r="I98" s="9"/>
      <c r="J98" s="5"/>
      <c r="K98" s="5"/>
      <c r="L98" s="5"/>
      <c r="M98" s="9"/>
      <c r="N98" s="9"/>
      <c r="O98" s="9"/>
      <c r="P98" s="9"/>
      <c r="Q98" s="9"/>
      <c r="R98" s="5" t="s">
        <v>141</v>
      </c>
      <c r="S98" s="5"/>
      <c r="T98" s="5"/>
      <c r="U98" s="5"/>
      <c r="V98" s="5" t="s">
        <v>141</v>
      </c>
      <c r="W98" s="9" t="s">
        <v>141</v>
      </c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5"/>
      <c r="AI98" s="9"/>
      <c r="AJ98" s="3">
        <f t="shared" si="4"/>
        <v>4</v>
      </c>
      <c r="AK98" s="52">
        <f t="shared" si="5"/>
        <v>12.5</v>
      </c>
      <c r="AL98" s="4"/>
    </row>
    <row r="99" spans="1:38">
      <c r="A99" s="8" t="s">
        <v>93</v>
      </c>
      <c r="B99" s="34">
        <v>0</v>
      </c>
      <c r="C99" s="27">
        <v>0</v>
      </c>
      <c r="D99" s="5"/>
      <c r="E99" s="5"/>
      <c r="F99" s="9"/>
      <c r="G99" s="5"/>
      <c r="H99" s="5"/>
      <c r="I99" s="9"/>
      <c r="J99" s="5"/>
      <c r="K99" s="5"/>
      <c r="L99" s="5"/>
      <c r="M99" s="9"/>
      <c r="N99" s="9"/>
      <c r="O99" s="9"/>
      <c r="P99" s="9"/>
      <c r="Q99" s="9"/>
      <c r="R99" s="5"/>
      <c r="S99" s="5"/>
      <c r="T99" s="5"/>
      <c r="U99" s="5"/>
      <c r="V99" s="5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5"/>
      <c r="AI99" s="9"/>
      <c r="AJ99" s="3">
        <f t="shared" si="4"/>
        <v>0</v>
      </c>
      <c r="AK99" s="52">
        <f t="shared" si="5"/>
        <v>0</v>
      </c>
      <c r="AL99" s="4"/>
    </row>
    <row r="100" spans="1:38">
      <c r="A100" s="8" t="s">
        <v>94</v>
      </c>
      <c r="B100" s="34">
        <v>0</v>
      </c>
      <c r="C100" s="27">
        <v>0</v>
      </c>
      <c r="D100" s="5"/>
      <c r="E100" s="5"/>
      <c r="F100" s="9"/>
      <c r="G100" s="5"/>
      <c r="H100" s="5"/>
      <c r="I100" s="9"/>
      <c r="J100" s="5"/>
      <c r="K100" s="5"/>
      <c r="L100" s="5"/>
      <c r="M100" s="9"/>
      <c r="N100" s="9"/>
      <c r="O100" s="9"/>
      <c r="P100" s="9"/>
      <c r="Q100" s="9"/>
      <c r="R100" s="5"/>
      <c r="S100" s="5"/>
      <c r="T100" s="5"/>
      <c r="U100" s="5"/>
      <c r="V100" s="5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5"/>
      <c r="AI100" s="9"/>
      <c r="AJ100" s="3">
        <f t="shared" ref="AJ100:AJ109" si="6">COUNTA(D100:AI100)</f>
        <v>0</v>
      </c>
      <c r="AK100" s="52">
        <f t="shared" si="5"/>
        <v>0</v>
      </c>
      <c r="AL100" s="4"/>
    </row>
    <row r="101" spans="1:38">
      <c r="A101" s="8" t="s">
        <v>95</v>
      </c>
      <c r="B101" s="34">
        <v>0</v>
      </c>
      <c r="C101" s="27">
        <v>0</v>
      </c>
      <c r="D101" s="5"/>
      <c r="E101" s="5"/>
      <c r="F101" s="9"/>
      <c r="G101" s="5"/>
      <c r="H101" s="5"/>
      <c r="I101" s="9"/>
      <c r="J101" s="5"/>
      <c r="K101" s="5"/>
      <c r="L101" s="5"/>
      <c r="M101" s="9"/>
      <c r="N101" s="9"/>
      <c r="O101" s="9"/>
      <c r="P101" s="9"/>
      <c r="Q101" s="9"/>
      <c r="R101" s="5"/>
      <c r="S101" s="5"/>
      <c r="T101" s="5"/>
      <c r="U101" s="5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5"/>
      <c r="AI101" s="9"/>
      <c r="AJ101" s="3">
        <f t="shared" si="6"/>
        <v>0</v>
      </c>
      <c r="AK101" s="52">
        <f t="shared" si="5"/>
        <v>0</v>
      </c>
      <c r="AL101" s="4"/>
    </row>
    <row r="102" spans="1:38">
      <c r="A102" s="8" t="s">
        <v>96</v>
      </c>
      <c r="B102" s="34">
        <v>0</v>
      </c>
      <c r="C102" s="27">
        <v>0</v>
      </c>
      <c r="D102" s="5"/>
      <c r="E102" s="5"/>
      <c r="F102" s="9"/>
      <c r="G102" s="5"/>
      <c r="H102" s="5"/>
      <c r="I102" s="9"/>
      <c r="J102" s="5"/>
      <c r="K102" s="5"/>
      <c r="L102" s="5"/>
      <c r="M102" s="9"/>
      <c r="N102" s="9"/>
      <c r="O102" s="9"/>
      <c r="P102" s="9"/>
      <c r="Q102" s="9"/>
      <c r="R102" s="5"/>
      <c r="S102" s="5"/>
      <c r="T102" s="5"/>
      <c r="U102" s="5"/>
      <c r="V102" s="5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5"/>
      <c r="AI102" s="9"/>
      <c r="AJ102" s="3">
        <f t="shared" si="6"/>
        <v>0</v>
      </c>
      <c r="AK102" s="52">
        <f t="shared" si="5"/>
        <v>0</v>
      </c>
      <c r="AL102" s="4"/>
    </row>
    <row r="103" spans="1:38">
      <c r="A103" s="8" t="s">
        <v>97</v>
      </c>
      <c r="B103" s="34">
        <v>0</v>
      </c>
      <c r="C103" s="27">
        <v>0</v>
      </c>
      <c r="D103" s="5"/>
      <c r="E103" s="5"/>
      <c r="F103" s="9"/>
      <c r="G103" s="5"/>
      <c r="H103" s="5"/>
      <c r="I103" s="9"/>
      <c r="J103" s="5"/>
      <c r="K103" s="5"/>
      <c r="L103" s="5"/>
      <c r="M103" s="9"/>
      <c r="N103" s="9"/>
      <c r="O103" s="9"/>
      <c r="P103" s="9"/>
      <c r="Q103" s="9"/>
      <c r="R103" s="5"/>
      <c r="S103" s="5"/>
      <c r="T103" s="5"/>
      <c r="U103" s="5"/>
      <c r="V103" s="5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5"/>
      <c r="AI103" s="9"/>
      <c r="AJ103" s="3">
        <f t="shared" si="6"/>
        <v>0</v>
      </c>
      <c r="AK103" s="52">
        <f t="shared" si="5"/>
        <v>0</v>
      </c>
      <c r="AL103" s="4"/>
    </row>
    <row r="104" spans="1:38">
      <c r="A104" s="8" t="s">
        <v>99</v>
      </c>
      <c r="B104" s="34">
        <v>0</v>
      </c>
      <c r="C104" s="27">
        <v>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3">
        <f t="shared" si="6"/>
        <v>0</v>
      </c>
      <c r="AK104" s="52">
        <f t="shared" si="5"/>
        <v>0</v>
      </c>
      <c r="AL104" s="4"/>
    </row>
    <row r="105" spans="1:38">
      <c r="A105" s="8" t="s">
        <v>100</v>
      </c>
      <c r="B105" s="34">
        <v>0</v>
      </c>
      <c r="C105" s="27">
        <v>0</v>
      </c>
      <c r="D105" s="5"/>
      <c r="E105" s="5"/>
      <c r="F105" s="5"/>
      <c r="G105" s="5"/>
      <c r="H105" s="5"/>
      <c r="I105" s="5"/>
      <c r="J105" s="5"/>
      <c r="K105" s="9"/>
      <c r="L105" s="5"/>
      <c r="M105" s="5"/>
      <c r="N105" s="5"/>
      <c r="O105" s="9"/>
      <c r="P105" s="5"/>
      <c r="Q105" s="9"/>
      <c r="R105" s="5"/>
      <c r="S105" s="5"/>
      <c r="T105" s="5"/>
      <c r="U105" s="5"/>
      <c r="V105" s="9"/>
      <c r="W105" s="5"/>
      <c r="X105" s="9"/>
      <c r="Y105" s="9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3">
        <f t="shared" si="6"/>
        <v>0</v>
      </c>
      <c r="AK105" s="52">
        <f t="shared" si="5"/>
        <v>0</v>
      </c>
      <c r="AL105" s="4"/>
    </row>
    <row r="106" spans="1:38">
      <c r="A106" s="8" t="s">
        <v>101</v>
      </c>
      <c r="B106" s="34">
        <v>0</v>
      </c>
      <c r="C106" s="27">
        <v>0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9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3">
        <f t="shared" si="6"/>
        <v>0</v>
      </c>
      <c r="AK106" s="52">
        <f t="shared" si="5"/>
        <v>0</v>
      </c>
      <c r="AL106" s="4"/>
    </row>
    <row r="107" spans="1:38">
      <c r="A107" s="8" t="s">
        <v>102</v>
      </c>
      <c r="B107" s="34">
        <v>0</v>
      </c>
      <c r="C107" s="27">
        <v>0</v>
      </c>
      <c r="AJ107" s="3">
        <f t="shared" si="6"/>
        <v>0</v>
      </c>
      <c r="AK107" s="52">
        <f t="shared" si="5"/>
        <v>0</v>
      </c>
      <c r="AL107" s="4"/>
    </row>
    <row r="108" spans="1:38">
      <c r="A108" s="8" t="s">
        <v>103</v>
      </c>
      <c r="B108" s="34">
        <v>0</v>
      </c>
      <c r="C108" s="37">
        <v>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3">
        <f t="shared" si="6"/>
        <v>0</v>
      </c>
      <c r="AK108" s="52">
        <f t="shared" si="5"/>
        <v>0</v>
      </c>
    </row>
    <row r="109" spans="1:38">
      <c r="A109" s="8" t="s">
        <v>144</v>
      </c>
      <c r="B109" s="34">
        <v>0</v>
      </c>
      <c r="C109" s="37">
        <v>0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7" t="s">
        <v>141</v>
      </c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3">
        <f t="shared" si="6"/>
        <v>1</v>
      </c>
      <c r="AK109" s="52">
        <f t="shared" si="5"/>
        <v>3.125</v>
      </c>
    </row>
    <row r="110" spans="1:38">
      <c r="B110"/>
      <c r="C1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3"/>
      <c r="AK110" s="41"/>
    </row>
    <row r="111" spans="1:38">
      <c r="B111"/>
      <c r="C1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3"/>
      <c r="AK111" s="41"/>
    </row>
    <row r="112" spans="1:38">
      <c r="B112"/>
      <c r="C112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3"/>
      <c r="AK112" s="41"/>
    </row>
    <row r="113" spans="2:37">
      <c r="B113"/>
      <c r="C113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3"/>
      <c r="AK113" s="41"/>
    </row>
    <row r="114" spans="2:37">
      <c r="B114"/>
      <c r="C114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3"/>
      <c r="AK114" s="41"/>
    </row>
    <row r="115" spans="2:37">
      <c r="B115"/>
      <c r="C115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3"/>
      <c r="AK115" s="41"/>
    </row>
    <row r="116" spans="2:37">
      <c r="B116"/>
      <c r="C116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</row>
    <row r="117" spans="2:37">
      <c r="B117"/>
      <c r="C117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</row>
    <row r="118" spans="2:37">
      <c r="B118"/>
      <c r="C118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</row>
    <row r="119" spans="2:37">
      <c r="B119"/>
      <c r="C119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</row>
    <row r="120" spans="2:37">
      <c r="B120"/>
      <c r="C12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</row>
    <row r="121" spans="2:37">
      <c r="B121"/>
      <c r="C121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</row>
    <row r="122" spans="2:37">
      <c r="B122"/>
      <c r="C122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</row>
    <row r="123" spans="2:37">
      <c r="B123"/>
      <c r="C123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</row>
    <row r="124" spans="2:37">
      <c r="B124"/>
      <c r="C124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</row>
    <row r="125" spans="2:37">
      <c r="B125"/>
      <c r="C125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</row>
    <row r="126" spans="2:37">
      <c r="B126"/>
      <c r="C126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</row>
    <row r="127" spans="2:37">
      <c r="B127"/>
      <c r="C127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</row>
    <row r="128" spans="2:37">
      <c r="B128"/>
      <c r="C128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</row>
    <row r="129" spans="2:37">
      <c r="B129"/>
      <c r="C129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</row>
    <row r="130" spans="2:37">
      <c r="B130"/>
      <c r="C13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</row>
    <row r="131" spans="2:37">
      <c r="B131"/>
      <c r="C131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</row>
    <row r="132" spans="2:37">
      <c r="B132"/>
      <c r="C132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</row>
    <row r="133" spans="2:37">
      <c r="B133"/>
      <c r="C133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</row>
    <row r="134" spans="2:37" s="11" customFormat="1">
      <c r="J134" s="12"/>
      <c r="N134" s="12"/>
      <c r="P134" s="12"/>
      <c r="V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K134" s="43"/>
    </row>
    <row r="135" spans="2:37">
      <c r="B135"/>
      <c r="C135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</row>
    <row r="136" spans="2:37">
      <c r="B136"/>
      <c r="C136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</row>
    <row r="137" spans="2:37">
      <c r="B137"/>
      <c r="C137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</row>
    <row r="138" spans="2:37">
      <c r="B138"/>
      <c r="C138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</row>
    <row r="139" spans="2:37">
      <c r="B139"/>
      <c r="C139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</row>
    <row r="140" spans="2:37">
      <c r="B140"/>
      <c r="C14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</row>
    <row r="141" spans="2:37">
      <c r="B141"/>
      <c r="C141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</row>
    <row r="142" spans="2:37">
      <c r="B142"/>
      <c r="C142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</row>
    <row r="143" spans="2:37">
      <c r="B143"/>
      <c r="C143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</row>
    <row r="144" spans="2:37">
      <c r="B144"/>
      <c r="C144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</row>
    <row r="145" spans="2:35">
      <c r="B145"/>
      <c r="C145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</row>
    <row r="146" spans="2:35">
      <c r="B146"/>
      <c r="C146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</row>
    <row r="147" spans="2:35">
      <c r="B147"/>
      <c r="C147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</row>
    <row r="148" spans="2:35">
      <c r="B148"/>
      <c r="C148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</row>
    <row r="149" spans="2:35">
      <c r="B149"/>
      <c r="C149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</row>
    <row r="150" spans="2:35">
      <c r="B150"/>
      <c r="C15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</row>
    <row r="151" spans="2:35">
      <c r="B151"/>
      <c r="C151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</row>
    <row r="152" spans="2:35">
      <c r="B152"/>
      <c r="C152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</row>
    <row r="153" spans="2:35">
      <c r="B153"/>
      <c r="C153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</row>
    <row r="154" spans="2:35">
      <c r="B154"/>
      <c r="C154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</row>
    <row r="155" spans="2:35">
      <c r="B155"/>
      <c r="C155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</row>
    <row r="156" spans="2:35">
      <c r="B156"/>
      <c r="C156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</row>
  </sheetData>
  <sortState columnSort="1" ref="D1:AI109">
    <sortCondition descending="1" ref="D2:AI2"/>
    <sortCondition ref="D3:AI3"/>
  </sortState>
  <pageMargins left="0.7" right="0.7" top="0.75" bottom="0.75" header="0.3" footer="0.3"/>
  <pageSetup paperSize="9" orientation="portrait" verticalDpi="0"/>
  <ignoredErrors>
    <ignoredError sqref="AJ4 AJ5:AJ108" formulaRang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sperens</dc:creator>
  <cp:lastModifiedBy>Dag Österlund</cp:lastModifiedBy>
  <dcterms:created xsi:type="dcterms:W3CDTF">2017-01-23T20:14:05Z</dcterms:created>
  <dcterms:modified xsi:type="dcterms:W3CDTF">2020-01-19T15:25:58Z</dcterms:modified>
</cp:coreProperties>
</file>